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VVM02\Users\ge\RDS\Bureaublad\WEBSITE\nieuw\"/>
    </mc:Choice>
  </mc:AlternateContent>
  <bookViews>
    <workbookView xWindow="0" yWindow="0" windowWidth="23040" windowHeight="8970"/>
  </bookViews>
  <sheets>
    <sheet name="ramingen" sheetId="1" r:id="rId1"/>
  </sheets>
  <definedNames>
    <definedName name="_xlnm._FilterDatabase" localSheetId="0" hidden="1">ramingen!$A$2:$X$99</definedName>
  </definedNames>
  <calcPr calcId="152511"/>
</workbook>
</file>

<file path=xl/calcChain.xml><?xml version="1.0" encoding="utf-8"?>
<calcChain xmlns="http://schemas.openxmlformats.org/spreadsheetml/2006/main">
  <c r="L99" i="1" l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X10" i="1" l="1"/>
  <c r="R10" i="1"/>
  <c r="O10" i="1"/>
  <c r="I10" i="1"/>
  <c r="X48" i="1" l="1"/>
  <c r="R48" i="1"/>
  <c r="O48" i="1"/>
  <c r="I48" i="1"/>
  <c r="X56" i="1"/>
  <c r="R56" i="1"/>
  <c r="O56" i="1"/>
  <c r="I56" i="1"/>
  <c r="X89" i="1"/>
  <c r="R89" i="1"/>
  <c r="O89" i="1"/>
  <c r="I89" i="1"/>
  <c r="X12" i="1"/>
  <c r="R12" i="1"/>
  <c r="O12" i="1"/>
  <c r="I12" i="1"/>
  <c r="X17" i="1"/>
  <c r="R17" i="1"/>
  <c r="O17" i="1"/>
  <c r="I17" i="1"/>
  <c r="X4" i="1" l="1"/>
  <c r="R4" i="1"/>
  <c r="O4" i="1"/>
  <c r="I4" i="1"/>
  <c r="X68" i="1" l="1"/>
  <c r="R68" i="1"/>
  <c r="O68" i="1"/>
  <c r="I68" i="1"/>
  <c r="X65" i="1"/>
  <c r="R65" i="1"/>
  <c r="O65" i="1"/>
  <c r="I65" i="1"/>
  <c r="X25" i="1"/>
  <c r="R25" i="1"/>
  <c r="O25" i="1"/>
  <c r="I25" i="1"/>
  <c r="X97" i="1"/>
  <c r="R97" i="1"/>
  <c r="O97" i="1"/>
  <c r="I97" i="1"/>
  <c r="X27" i="1" l="1"/>
  <c r="R27" i="1"/>
  <c r="O27" i="1"/>
  <c r="I27" i="1"/>
  <c r="X83" i="1"/>
  <c r="R83" i="1"/>
  <c r="O83" i="1"/>
  <c r="I83" i="1"/>
  <c r="X67" i="1"/>
  <c r="R67" i="1"/>
  <c r="O67" i="1"/>
  <c r="I67" i="1"/>
  <c r="X6" i="1"/>
  <c r="R6" i="1"/>
  <c r="O6" i="1"/>
  <c r="I6" i="1"/>
  <c r="X58" i="1"/>
  <c r="R58" i="1"/>
  <c r="O58" i="1"/>
  <c r="I58" i="1"/>
  <c r="X60" i="1"/>
  <c r="R60" i="1"/>
  <c r="O60" i="1"/>
  <c r="I60" i="1"/>
  <c r="X95" i="1"/>
  <c r="R95" i="1"/>
  <c r="O95" i="1"/>
  <c r="I95" i="1"/>
  <c r="X98" i="1"/>
  <c r="R98" i="1"/>
  <c r="O98" i="1"/>
  <c r="I98" i="1"/>
  <c r="X21" i="1"/>
  <c r="R21" i="1"/>
  <c r="O21" i="1"/>
  <c r="I21" i="1"/>
  <c r="X44" i="1"/>
  <c r="R44" i="1"/>
  <c r="O44" i="1"/>
  <c r="I44" i="1"/>
  <c r="X88" i="1"/>
  <c r="R88" i="1"/>
  <c r="O88" i="1"/>
  <c r="I88" i="1"/>
  <c r="X99" i="1" l="1"/>
  <c r="R99" i="1"/>
  <c r="O99" i="1"/>
  <c r="I99" i="1"/>
  <c r="X85" i="1" l="1"/>
  <c r="R85" i="1"/>
  <c r="O85" i="1"/>
  <c r="I85" i="1"/>
  <c r="X19" i="1"/>
  <c r="R19" i="1"/>
  <c r="O19" i="1"/>
  <c r="I19" i="1"/>
  <c r="X90" i="1"/>
  <c r="R90" i="1"/>
  <c r="O90" i="1"/>
  <c r="I90" i="1"/>
  <c r="X52" i="1"/>
  <c r="R52" i="1"/>
  <c r="O52" i="1"/>
  <c r="I52" i="1"/>
  <c r="X50" i="1"/>
  <c r="R50" i="1"/>
  <c r="O50" i="1"/>
  <c r="I50" i="1"/>
  <c r="X26" i="1"/>
  <c r="R26" i="1"/>
  <c r="O26" i="1"/>
  <c r="I26" i="1"/>
  <c r="X33" i="1"/>
  <c r="R33" i="1"/>
  <c r="O33" i="1"/>
  <c r="I33" i="1"/>
  <c r="X91" i="1"/>
  <c r="R91" i="1"/>
  <c r="O91" i="1"/>
  <c r="I91" i="1"/>
  <c r="X54" i="1" l="1"/>
  <c r="R54" i="1"/>
  <c r="O54" i="1"/>
  <c r="I54" i="1"/>
  <c r="X35" i="1"/>
  <c r="R35" i="1"/>
  <c r="O35" i="1"/>
  <c r="I35" i="1"/>
  <c r="X46" i="1"/>
  <c r="R46" i="1"/>
  <c r="O46" i="1"/>
  <c r="I46" i="1"/>
  <c r="X63" i="1"/>
  <c r="R63" i="1"/>
  <c r="O63" i="1"/>
  <c r="I63" i="1"/>
  <c r="X34" i="1"/>
  <c r="R34" i="1"/>
  <c r="O34" i="1"/>
  <c r="I34" i="1"/>
  <c r="X80" i="1"/>
  <c r="R80" i="1"/>
  <c r="O80" i="1"/>
  <c r="I80" i="1"/>
  <c r="X28" i="1"/>
  <c r="R28" i="1"/>
  <c r="O28" i="1"/>
  <c r="I28" i="1"/>
  <c r="X20" i="1"/>
  <c r="R20" i="1"/>
  <c r="O20" i="1"/>
  <c r="I20" i="1"/>
  <c r="X41" i="1"/>
  <c r="R41" i="1"/>
  <c r="O41" i="1"/>
  <c r="I41" i="1"/>
  <c r="X77" i="1"/>
  <c r="R77" i="1"/>
  <c r="O77" i="1"/>
  <c r="I77" i="1"/>
  <c r="X87" i="1" l="1"/>
  <c r="R87" i="1"/>
  <c r="O87" i="1"/>
  <c r="I87" i="1"/>
  <c r="X8" i="1" l="1"/>
  <c r="R8" i="1"/>
  <c r="O8" i="1"/>
  <c r="X82" i="1"/>
  <c r="R82" i="1"/>
  <c r="O82" i="1"/>
  <c r="I82" i="1"/>
  <c r="X38" i="1"/>
  <c r="R38" i="1"/>
  <c r="O38" i="1"/>
  <c r="I38" i="1"/>
  <c r="X37" i="1"/>
  <c r="R37" i="1"/>
  <c r="O37" i="1"/>
  <c r="I37" i="1"/>
  <c r="X13" i="1"/>
  <c r="R13" i="1"/>
  <c r="O13" i="1"/>
  <c r="I13" i="1"/>
  <c r="X15" i="1"/>
  <c r="R15" i="1"/>
  <c r="O15" i="1"/>
  <c r="I15" i="1"/>
  <c r="X23" i="1"/>
  <c r="R23" i="1"/>
  <c r="O23" i="1"/>
  <c r="I23" i="1"/>
  <c r="X64" i="1"/>
  <c r="R64" i="1"/>
  <c r="O64" i="1"/>
  <c r="I64" i="1"/>
  <c r="X55" i="1"/>
  <c r="R55" i="1"/>
  <c r="O55" i="1"/>
  <c r="I55" i="1"/>
  <c r="X29" i="1"/>
  <c r="R29" i="1"/>
  <c r="O29" i="1"/>
  <c r="I29" i="1"/>
  <c r="X75" i="1"/>
  <c r="R75" i="1"/>
  <c r="O75" i="1"/>
  <c r="I75" i="1"/>
  <c r="X36" i="1"/>
  <c r="R36" i="1"/>
  <c r="O36" i="1"/>
  <c r="I36" i="1"/>
  <c r="X22" i="1"/>
  <c r="R22" i="1"/>
  <c r="O22" i="1"/>
  <c r="I22" i="1"/>
  <c r="X59" i="1"/>
  <c r="R59" i="1"/>
  <c r="O59" i="1"/>
  <c r="I59" i="1"/>
  <c r="X94" i="1"/>
  <c r="R94" i="1"/>
  <c r="O94" i="1"/>
  <c r="I94" i="1"/>
  <c r="X61" i="1"/>
  <c r="R61" i="1"/>
  <c r="O61" i="1"/>
  <c r="I61" i="1"/>
  <c r="X73" i="1" l="1"/>
  <c r="R73" i="1"/>
  <c r="O73" i="1"/>
  <c r="I73" i="1"/>
  <c r="X18" i="1"/>
  <c r="R18" i="1"/>
  <c r="O18" i="1"/>
  <c r="I18" i="1"/>
  <c r="X39" i="1"/>
  <c r="R39" i="1"/>
  <c r="O39" i="1"/>
  <c r="I39" i="1"/>
  <c r="X51" i="1" l="1"/>
  <c r="R51" i="1"/>
  <c r="O51" i="1"/>
  <c r="I51" i="1"/>
  <c r="X7" i="1"/>
  <c r="R7" i="1"/>
  <c r="O7" i="1"/>
  <c r="I7" i="1"/>
  <c r="X14" i="1"/>
  <c r="R14" i="1"/>
  <c r="O14" i="1"/>
  <c r="I14" i="1"/>
  <c r="X70" i="1"/>
  <c r="R70" i="1"/>
  <c r="O70" i="1"/>
  <c r="I70" i="1"/>
  <c r="X24" i="1"/>
  <c r="R24" i="1"/>
  <c r="O24" i="1"/>
  <c r="I24" i="1"/>
  <c r="X16" i="1"/>
  <c r="R16" i="1"/>
  <c r="O16" i="1"/>
  <c r="I16" i="1"/>
  <c r="X72" i="1"/>
  <c r="R72" i="1"/>
  <c r="O72" i="1"/>
  <c r="I72" i="1"/>
  <c r="X40" i="1"/>
  <c r="R40" i="1"/>
  <c r="O40" i="1"/>
  <c r="I40" i="1"/>
  <c r="X30" i="1" l="1"/>
  <c r="R30" i="1"/>
  <c r="O30" i="1"/>
  <c r="I30" i="1"/>
  <c r="X31" i="1" l="1"/>
  <c r="R31" i="1"/>
  <c r="O31" i="1"/>
  <c r="I31" i="1"/>
  <c r="X76" i="1" l="1"/>
  <c r="R76" i="1"/>
  <c r="O76" i="1"/>
  <c r="I76" i="1"/>
  <c r="X57" i="1"/>
  <c r="R57" i="1"/>
  <c r="O57" i="1"/>
  <c r="I57" i="1"/>
  <c r="X49" i="1"/>
  <c r="R49" i="1"/>
  <c r="O49" i="1"/>
  <c r="I49" i="1"/>
  <c r="X78" i="1"/>
  <c r="R78" i="1"/>
  <c r="O78" i="1"/>
  <c r="I78" i="1"/>
  <c r="X47" i="1"/>
  <c r="R47" i="1"/>
  <c r="O47" i="1"/>
  <c r="I47" i="1"/>
  <c r="X71" i="1"/>
  <c r="R71" i="1"/>
  <c r="O71" i="1"/>
  <c r="I71" i="1"/>
  <c r="X11" i="1" l="1"/>
  <c r="R11" i="1"/>
  <c r="O11" i="1"/>
  <c r="I11" i="1"/>
  <c r="X69" i="1"/>
  <c r="R69" i="1"/>
  <c r="O69" i="1"/>
  <c r="I69" i="1"/>
  <c r="X92" i="1"/>
  <c r="R92" i="1"/>
  <c r="O92" i="1"/>
  <c r="I92" i="1"/>
  <c r="X43" i="1"/>
  <c r="R43" i="1"/>
  <c r="O43" i="1"/>
  <c r="I43" i="1"/>
  <c r="X74" i="1"/>
  <c r="R74" i="1"/>
  <c r="O74" i="1"/>
  <c r="I74" i="1"/>
  <c r="X42" i="1"/>
  <c r="R42" i="1"/>
  <c r="O42" i="1"/>
  <c r="I42" i="1"/>
  <c r="X32" i="1" l="1"/>
  <c r="R32" i="1"/>
  <c r="O32" i="1"/>
  <c r="I32" i="1"/>
  <c r="X9" i="1" l="1"/>
  <c r="R9" i="1"/>
  <c r="O9" i="1"/>
  <c r="I9" i="1"/>
  <c r="X53" i="1"/>
  <c r="R53" i="1"/>
  <c r="O53" i="1"/>
  <c r="I53" i="1"/>
  <c r="X66" i="1"/>
  <c r="R66" i="1"/>
  <c r="O66" i="1"/>
  <c r="I66" i="1"/>
  <c r="X84" i="1"/>
  <c r="R84" i="1"/>
  <c r="O84" i="1"/>
  <c r="I84" i="1"/>
  <c r="X45" i="1"/>
  <c r="R45" i="1"/>
  <c r="O45" i="1"/>
  <c r="I45" i="1"/>
  <c r="X79" i="1"/>
  <c r="R79" i="1"/>
  <c r="O79" i="1"/>
  <c r="I79" i="1"/>
  <c r="X62" i="1"/>
  <c r="R62" i="1"/>
  <c r="O62" i="1"/>
  <c r="I62" i="1"/>
  <c r="X93" i="1"/>
  <c r="R93" i="1"/>
  <c r="O93" i="1"/>
  <c r="I93" i="1"/>
  <c r="X86" i="1" l="1"/>
  <c r="R86" i="1"/>
  <c r="O86" i="1"/>
  <c r="I86" i="1"/>
  <c r="X96" i="1" l="1"/>
  <c r="R96" i="1"/>
  <c r="O96" i="1"/>
  <c r="I96" i="1"/>
  <c r="I3" i="1" l="1"/>
  <c r="X3" i="1"/>
  <c r="R3" i="1"/>
  <c r="O3" i="1"/>
  <c r="X81" i="1" l="1"/>
  <c r="X5" i="1"/>
  <c r="R81" i="1"/>
  <c r="R5" i="1"/>
  <c r="O81" i="1"/>
  <c r="O5" i="1"/>
  <c r="I81" i="1"/>
  <c r="I5" i="1"/>
</calcChain>
</file>

<file path=xl/sharedStrings.xml><?xml version="1.0" encoding="utf-8"?>
<sst xmlns="http://schemas.openxmlformats.org/spreadsheetml/2006/main" count="604" uniqueCount="249">
  <si>
    <t>Volgnummer</t>
  </si>
  <si>
    <t>Omschrijving</t>
  </si>
  <si>
    <t>Verantwoordelijke dienst</t>
  </si>
  <si>
    <t>Code ARK</t>
  </si>
  <si>
    <t/>
  </si>
  <si>
    <t>0739</t>
  </si>
  <si>
    <t>(WEL) Welzijn</t>
  </si>
  <si>
    <t>64902500</t>
  </si>
  <si>
    <t>MJP000550</t>
  </si>
  <si>
    <t>Toelage Paenhuys</t>
  </si>
  <si>
    <t>0705</t>
  </si>
  <si>
    <t>MJP001572</t>
  </si>
  <si>
    <t>Toelage Paenhuys weekendverhuringen</t>
  </si>
  <si>
    <t>+/-</t>
  </si>
  <si>
    <t>TOTAAL</t>
  </si>
  <si>
    <t>INITIEEL</t>
  </si>
  <si>
    <t>beleids
veld</t>
  </si>
  <si>
    <t>item</t>
  </si>
  <si>
    <t>(INZ) Interne zaken</t>
  </si>
  <si>
    <t>0800</t>
  </si>
  <si>
    <t>04</t>
  </si>
  <si>
    <t>0530</t>
  </si>
  <si>
    <t>02</t>
  </si>
  <si>
    <t>MJP001093</t>
  </si>
  <si>
    <t>Bijdrage aan eredienstbesturen</t>
  </si>
  <si>
    <t>64900140</t>
  </si>
  <si>
    <t>0790</t>
  </si>
  <si>
    <t>(OMG) Omgeving</t>
  </si>
  <si>
    <t>0600</t>
  </si>
  <si>
    <t>0620</t>
  </si>
  <si>
    <t>0911</t>
  </si>
  <si>
    <t>0400</t>
  </si>
  <si>
    <t>0310</t>
  </si>
  <si>
    <t>MJP000649</t>
  </si>
  <si>
    <t>Subsidies aan culturele verenigingen (onroerende voorheffing)</t>
  </si>
  <si>
    <t>0350</t>
  </si>
  <si>
    <t>MJP000592</t>
  </si>
  <si>
    <t>Bijdrage in de werkingskosten STEBO</t>
  </si>
  <si>
    <t>64901000</t>
  </si>
  <si>
    <t>MJP000608</t>
  </si>
  <si>
    <t>Subsidiereglement aankoop oude-en leegstaande woning voor jonge Riemstenaren</t>
  </si>
  <si>
    <t>MJP001300</t>
  </si>
  <si>
    <t>Bijdrage IOED oost</t>
  </si>
  <si>
    <t>64909000</t>
  </si>
  <si>
    <t>0721</t>
  </si>
  <si>
    <t>0729</t>
  </si>
  <si>
    <t>MJP001319</t>
  </si>
  <si>
    <t>Subsidie OE-raad</t>
  </si>
  <si>
    <t>MJP001332</t>
  </si>
  <si>
    <t>Subsidie onderhoudswerken en restauratie beeldbepalende gebouwen</t>
  </si>
  <si>
    <t>0720</t>
  </si>
  <si>
    <t>MJP001337</t>
  </si>
  <si>
    <t>Subsidie opmaak archeologienota"s</t>
  </si>
  <si>
    <t>MJP001338</t>
  </si>
  <si>
    <t>Subsidie archeologische vooronderzoeken</t>
  </si>
  <si>
    <t>01</t>
  </si>
  <si>
    <t>(TED) Technische Dienst</t>
  </si>
  <si>
    <t>MJP001481</t>
  </si>
  <si>
    <t>Subsidie zorgwonen en ondersteunen van nieuwe woonvormen</t>
  </si>
  <si>
    <t>0953</t>
  </si>
  <si>
    <t>(OND) Onderwijs</t>
  </si>
  <si>
    <t>MJP000283</t>
  </si>
  <si>
    <t>Bijdrage scholengemeenschap ZOL De Klinker</t>
  </si>
  <si>
    <t>0500</t>
  </si>
  <si>
    <t>MJP000659</t>
  </si>
  <si>
    <t>Werkingstoelage LEM</t>
  </si>
  <si>
    <t>MJP000660</t>
  </si>
  <si>
    <t>Bijdrage in de werkingskosten ERSV</t>
  </si>
  <si>
    <t>MJP000664</t>
  </si>
  <si>
    <t>Subsidies landbouwraad</t>
  </si>
  <si>
    <t>MJP000752</t>
  </si>
  <si>
    <t>Subsidie waterbeheersingsmaatregelen???</t>
  </si>
  <si>
    <t>MJP001295</t>
  </si>
  <si>
    <t>Subsidies BENoveren</t>
  </si>
  <si>
    <t>0390</t>
  </si>
  <si>
    <t>MJP001590</t>
  </si>
  <si>
    <t>Aanmoedigingspremie lokale handelaars</t>
  </si>
  <si>
    <t>MJP000358</t>
  </si>
  <si>
    <t>Toelage internet vrij onderwijs</t>
  </si>
  <si>
    <t>MJP000359</t>
  </si>
  <si>
    <t>Toelage bijzonder lager onderwijs</t>
  </si>
  <si>
    <t>MJP000360</t>
  </si>
  <si>
    <t>Toelage flankerend onderwijsbeleid</t>
  </si>
  <si>
    <t>MJP000361</t>
  </si>
  <si>
    <t>Subsidies Oog voor lekkers project De Driesprong</t>
  </si>
  <si>
    <t>MJP000362</t>
  </si>
  <si>
    <t>Subsidies Oog voor lekkers De Klinker</t>
  </si>
  <si>
    <t>MJP000363</t>
  </si>
  <si>
    <t>Subsidies Oog voor lekkers overige scholen</t>
  </si>
  <si>
    <t>MJP000248</t>
  </si>
  <si>
    <t xml:space="preserve">Bijdrage scholengemeenschap ZOL De Driesprong </t>
  </si>
  <si>
    <t>MJP000411</t>
  </si>
  <si>
    <t>Toelage overeenkomst LISS</t>
  </si>
  <si>
    <t>0750</t>
  </si>
  <si>
    <t>MJP000396</t>
  </si>
  <si>
    <t>Subsidies jeugdraad</t>
  </si>
  <si>
    <t>MJP000399</t>
  </si>
  <si>
    <t>Subsidies jaarwerking jeugdbewegingen</t>
  </si>
  <si>
    <t>MJP000400</t>
  </si>
  <si>
    <t>Subsidies kadervorming aan jeugdbewegingen en speelpleinanimatoren</t>
  </si>
  <si>
    <t>MJP000401</t>
  </si>
  <si>
    <t>Subsidies jeugdkampen en speelpleinwerking voor jongeren met bijzondere aandacht</t>
  </si>
  <si>
    <t>MJP000402</t>
  </si>
  <si>
    <t>Subsidies voor kampvervoer en kamp van jeugdbewegingen</t>
  </si>
  <si>
    <t>MJP000403</t>
  </si>
  <si>
    <t>Subsidies culturele uitstappen voor jeugdbewegingen</t>
  </si>
  <si>
    <t>MJP000407</t>
  </si>
  <si>
    <t>Energiescans jeugdlokalen</t>
  </si>
  <si>
    <t>MJP000455</t>
  </si>
  <si>
    <t>Toelage intergemeentelijke samenwerking voor jongerencultuur</t>
  </si>
  <si>
    <t>MJP000170</t>
  </si>
  <si>
    <t>Toelage VBS 't Vogelnestje Heukelom</t>
  </si>
  <si>
    <t>0945</t>
  </si>
  <si>
    <t>MJP000182</t>
  </si>
  <si>
    <t xml:space="preserve">Toelage Kind en gezin </t>
  </si>
  <si>
    <t>0944</t>
  </si>
  <si>
    <t>MJP001381</t>
  </si>
  <si>
    <t>Subsidies opvoedingswinkel</t>
  </si>
  <si>
    <t>MJP000528</t>
  </si>
  <si>
    <t>Subsidies voor volwassenenverenigingen voor het organiseren van jeugdkampen</t>
  </si>
  <si>
    <t>MJP000529</t>
  </si>
  <si>
    <t>Werkingstoelage socioculturele verenigingen</t>
  </si>
  <si>
    <t>MJP000530</t>
  </si>
  <si>
    <t>Toelage uitzonderlijk drukwerk</t>
  </si>
  <si>
    <t>MJP000531</t>
  </si>
  <si>
    <t>Toelage tussenkomst vervoerkosten</t>
  </si>
  <si>
    <t>0719</t>
  </si>
  <si>
    <t>MJP000539</t>
  </si>
  <si>
    <t>Subsidie werking GOGRI</t>
  </si>
  <si>
    <t>MJP000543</t>
  </si>
  <si>
    <t>Subsidie erfgoed Haspengouw</t>
  </si>
  <si>
    <t>MJP000544</t>
  </si>
  <si>
    <t>Subsidie Geschiedkundige Prijs</t>
  </si>
  <si>
    <t>MJP000558</t>
  </si>
  <si>
    <t>Toelage huurovereenkomst De Bond</t>
  </si>
  <si>
    <t>MJP000559</t>
  </si>
  <si>
    <t>Toelage academie</t>
  </si>
  <si>
    <t>MJP000561</t>
  </si>
  <si>
    <t xml:space="preserve">Subsidie Ijzermonument_x000D_
</t>
  </si>
  <si>
    <t>MJP000562</t>
  </si>
  <si>
    <t>Subsidie Oudstrijders</t>
  </si>
  <si>
    <t>MJP000563</t>
  </si>
  <si>
    <t>Subsidie cultuurcheques</t>
  </si>
  <si>
    <t>MJP000564</t>
  </si>
  <si>
    <t>Subsidie cultuurraad</t>
  </si>
  <si>
    <t>MJP000565</t>
  </si>
  <si>
    <t>Subsidie muziekraad</t>
  </si>
  <si>
    <t>MJP001479</t>
  </si>
  <si>
    <t>Werkingssubsidies Festival De Kanne</t>
  </si>
  <si>
    <t>Toelage deelname aan muziekwedstrijden</t>
  </si>
  <si>
    <t>0520</t>
  </si>
  <si>
    <t>MJP001036</t>
  </si>
  <si>
    <t>Bijdrage toerisme limburg</t>
  </si>
  <si>
    <t>MJP000478</t>
  </si>
  <si>
    <t>Subsidies CAD</t>
  </si>
  <si>
    <t>0985</t>
  </si>
  <si>
    <t>MJP000570</t>
  </si>
  <si>
    <t>Toelage gehandicaptenraad</t>
  </si>
  <si>
    <t>MJP000571</t>
  </si>
  <si>
    <t>Toelage musea</t>
  </si>
  <si>
    <t>0700</t>
  </si>
  <si>
    <t>MJP000573</t>
  </si>
  <si>
    <t>Toelage 11-11-11 actie</t>
  </si>
  <si>
    <t>0160</t>
  </si>
  <si>
    <t>MJP000574</t>
  </si>
  <si>
    <t>Toelage ontwikkelingslanden</t>
  </si>
  <si>
    <t>MJP001431</t>
  </si>
  <si>
    <t>werkingssubsidies: kom op tegen kanker, Pallion en Palliatieve Eenheid De Schelp</t>
  </si>
  <si>
    <t>0989</t>
  </si>
  <si>
    <t>MJP001436</t>
  </si>
  <si>
    <t>Subsidie huisartsenkring Rode Kruis</t>
  </si>
  <si>
    <t>MJP001439</t>
  </si>
  <si>
    <t>Werkingssubsidies: Wensambulance</t>
  </si>
  <si>
    <t>0919</t>
  </si>
  <si>
    <t>MJP001440</t>
  </si>
  <si>
    <t>Werkingssubsidies: gehandicaptenraad, Tevona, pensioenverbintenis, ...</t>
  </si>
  <si>
    <t>MJP001441</t>
  </si>
  <si>
    <t>Werkingssubsidies: academie Voeren, majors for Peace, seniorenraad, vereniging Auschwitz, vlag oudstrijders, toelage GOGRI + huur Bond</t>
  </si>
  <si>
    <t>MJP000479</t>
  </si>
  <si>
    <t>Subsidies aan Riemster erkende sportclubs</t>
  </si>
  <si>
    <t>0740</t>
  </si>
  <si>
    <t>MJP000480</t>
  </si>
  <si>
    <t>Subsidie volgen Opleidingscursussen erkende riemster sportclubs aangesloten bij een erkende vlaamse of nationale sport</t>
  </si>
  <si>
    <t>MJP000481</t>
  </si>
  <si>
    <t>Subsidies voor G-sportactiviteiten en/of G-sportverenigingen</t>
  </si>
  <si>
    <t>MJP000482</t>
  </si>
  <si>
    <t>Subsidies voor medische hulpposten bij sportevenementen</t>
  </si>
  <si>
    <t>MJP000483</t>
  </si>
  <si>
    <t>Toelage erkende riemster top sportclub aangesloten bij een vlaamse of nationale sport</t>
  </si>
  <si>
    <t>MJP000485</t>
  </si>
  <si>
    <t>Toelage Golazo</t>
  </si>
  <si>
    <t>MJP000507</t>
  </si>
  <si>
    <t>Toelage sportaanbod verschillende doelgroepen</t>
  </si>
  <si>
    <t>MJP000514</t>
  </si>
  <si>
    <t>subidies sportraad, grasmaaiers en brandstoffen</t>
  </si>
  <si>
    <t>MJP001221</t>
  </si>
  <si>
    <t>Bijdrage aan de politiezone</t>
  </si>
  <si>
    <t>64900110</t>
  </si>
  <si>
    <t>0410</t>
  </si>
  <si>
    <t>MJP000837</t>
  </si>
  <si>
    <t>Bijdrage aan de brandweerzone</t>
  </si>
  <si>
    <t>64900120</t>
  </si>
  <si>
    <t>MJP000838</t>
  </si>
  <si>
    <t>Subsidies Vriendenkring brandweer</t>
  </si>
  <si>
    <t>MJP000839</t>
  </si>
  <si>
    <t>Toelage aan verenigingen voor het gebruik van ballastblokken bij tenten</t>
  </si>
  <si>
    <t>0470</t>
  </si>
  <si>
    <t>0300</t>
  </si>
  <si>
    <t>0340</t>
  </si>
  <si>
    <t>MJP000946</t>
  </si>
  <si>
    <t>Toelage hulpdienst groeven, toelage Vanschaickstichting, toelage plafondstabiliteit inspectie + toelage SOK</t>
  </si>
  <si>
    <t>0349</t>
  </si>
  <si>
    <t>0900</t>
  </si>
  <si>
    <t>MJP001177</t>
  </si>
  <si>
    <t>Financiële ondersteuning natuurbeheer-en natuurplannen aan natuurverenigingen</t>
  </si>
  <si>
    <t>MJP001231</t>
  </si>
  <si>
    <t>Subsidie milieuraad</t>
  </si>
  <si>
    <t>MJP001233</t>
  </si>
  <si>
    <t>Subsidie natuurhulpcentrum Oudsbergen</t>
  </si>
  <si>
    <t>MJP001257</t>
  </si>
  <si>
    <t>Bijdrage Limburg.net</t>
  </si>
  <si>
    <t>MJP001261</t>
  </si>
  <si>
    <t>Toelage verenigingen papierafval</t>
  </si>
  <si>
    <t>MJP001263</t>
  </si>
  <si>
    <t>Toelage handelaars verkoop huisvuilzakken en stickers GFT</t>
  </si>
  <si>
    <t>MJP001279</t>
  </si>
  <si>
    <t>Subsidie duurzame materialen</t>
  </si>
  <si>
    <t>MJP001283</t>
  </si>
  <si>
    <t>Subsidie asbesthoudende materialen</t>
  </si>
  <si>
    <t>MJP001356</t>
  </si>
  <si>
    <t>Provinciale toelage opvang loslopende dieren</t>
  </si>
  <si>
    <t>MJP001455</t>
  </si>
  <si>
    <t xml:space="preserve">Subsidie energiebesparende maatregelen </t>
  </si>
  <si>
    <t>MJP001609</t>
  </si>
  <si>
    <t>Subsidie aanleg gevelbeplanting en tegeltuintjes</t>
  </si>
  <si>
    <t>MJP001574</t>
  </si>
  <si>
    <t>Specifieke werkingssubsidie aan Rap op stap</t>
  </si>
  <si>
    <t>MJP000591</t>
  </si>
  <si>
    <t>Subsidie dakgootroosters</t>
  </si>
  <si>
    <t>MJP001184</t>
  </si>
  <si>
    <t>Subsidie kerkuilenwerkgroep</t>
  </si>
  <si>
    <t>MJP001538</t>
  </si>
  <si>
    <t>Toelage natuur</t>
  </si>
  <si>
    <t>MJP001610</t>
  </si>
  <si>
    <t>Subsidie zwaluwen</t>
  </si>
  <si>
    <t>MJP001611</t>
  </si>
  <si>
    <t>Subsidie monumentale bomen</t>
  </si>
  <si>
    <t>MJP001566</t>
  </si>
  <si>
    <t>Subsidie aan verenigingen en initiatieven noodfonds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</si>
</sst>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Fill="1" applyProtection="1">
      <protection locked="0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/>
    <xf numFmtId="4" fontId="5" fillId="0" borderId="1" xfId="0" applyNumberFormat="1" applyFont="1" applyFill="1" applyBorder="1" applyProtection="1">
      <protection locked="0"/>
    </xf>
    <xf numFmtId="0" fontId="5" fillId="0" borderId="1" xfId="0" applyFont="1" applyFill="1" applyBorder="1" applyProtection="1"/>
    <xf numFmtId="0" fontId="5" fillId="0" borderId="1" xfId="0" applyFont="1" applyFill="1" applyBorder="1" applyAlignment="1" applyProtection="1">
      <alignment wrapText="1"/>
    </xf>
    <xf numFmtId="4" fontId="5" fillId="0" borderId="1" xfId="0" applyNumberFormat="1" applyFont="1" applyFill="1" applyBorder="1" applyProtection="1"/>
    <xf numFmtId="4" fontId="5" fillId="0" borderId="6" xfId="0" applyNumberFormat="1" applyFont="1" applyFill="1" applyBorder="1" applyProtection="1"/>
    <xf numFmtId="4" fontId="5" fillId="0" borderId="7" xfId="0" applyNumberFormat="1" applyFont="1" applyFill="1" applyBorder="1" applyProtection="1"/>
    <xf numFmtId="0" fontId="5" fillId="0" borderId="6" xfId="0" applyFont="1" applyFill="1" applyBorder="1" applyProtection="1"/>
    <xf numFmtId="4" fontId="5" fillId="0" borderId="6" xfId="0" applyNumberFormat="1" applyFont="1" applyFill="1" applyBorder="1"/>
    <xf numFmtId="4" fontId="5" fillId="0" borderId="7" xfId="0" applyNumberFormat="1" applyFont="1" applyFill="1" applyBorder="1"/>
    <xf numFmtId="0" fontId="0" fillId="0" borderId="0" xfId="0" applyFill="1"/>
    <xf numFmtId="0" fontId="4" fillId="0" borderId="0" xfId="0" applyFont="1" applyFill="1"/>
    <xf numFmtId="0" fontId="7" fillId="0" borderId="2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/>
    <xf numFmtId="0" fontId="6" fillId="0" borderId="1" xfId="0" applyNumberFormat="1" applyFont="1" applyFill="1" applyBorder="1" applyProtection="1"/>
    <xf numFmtId="0" fontId="6" fillId="0" borderId="1" xfId="0" applyNumberFormat="1" applyFont="1" applyFill="1" applyBorder="1" applyAlignment="1" applyProtection="1">
      <alignment wrapText="1"/>
    </xf>
    <xf numFmtId="0" fontId="6" fillId="0" borderId="12" xfId="0" applyNumberFormat="1" applyFont="1" applyFill="1" applyBorder="1" applyAlignment="1" applyProtection="1">
      <alignment wrapText="1"/>
    </xf>
    <xf numFmtId="0" fontId="6" fillId="0" borderId="12" xfId="0" quotePrefix="1" applyNumberFormat="1" applyFont="1" applyFill="1" applyBorder="1" applyProtection="1"/>
    <xf numFmtId="0" fontId="6" fillId="0" borderId="12" xfId="0" applyNumberFormat="1" applyFont="1" applyFill="1" applyBorder="1" applyProtection="1"/>
    <xf numFmtId="0" fontId="2" fillId="0" borderId="0" xfId="0" applyNumberFormat="1" applyFont="1" applyFill="1"/>
    <xf numFmtId="4" fontId="4" fillId="0" borderId="1" xfId="0" applyNumberFormat="1" applyFont="1" applyFill="1" applyBorder="1" applyProtection="1"/>
    <xf numFmtId="0" fontId="0" fillId="0" borderId="0" xfId="0" applyFill="1" applyAlignment="1">
      <alignment wrapText="1"/>
    </xf>
    <xf numFmtId="4" fontId="0" fillId="0" borderId="0" xfId="0" applyNumberFormat="1" applyFill="1"/>
    <xf numFmtId="0" fontId="6" fillId="0" borderId="13" xfId="0" applyNumberFormat="1" applyFont="1" applyFill="1" applyBorder="1" applyAlignment="1" applyProtection="1">
      <alignment wrapText="1"/>
    </xf>
    <xf numFmtId="0" fontId="6" fillId="0" borderId="13" xfId="0" quotePrefix="1" applyNumberFormat="1" applyFont="1" applyFill="1" applyBorder="1" applyProtection="1"/>
    <xf numFmtId="0" fontId="6" fillId="0" borderId="13" xfId="0" applyNumberFormat="1" applyFont="1" applyFill="1" applyBorder="1" applyProtection="1"/>
    <xf numFmtId="0" fontId="7" fillId="0" borderId="9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abSelected="1" topLeftCell="B1" zoomScaleNormal="100" workbookViewId="0">
      <pane ySplit="2" topLeftCell="A93" activePane="bottomLeft" state="frozen"/>
      <selection activeCell="C1" sqref="C1"/>
      <selection pane="bottomLeft" activeCell="B8" sqref="A8:XFD8"/>
    </sheetView>
  </sheetViews>
  <sheetFormatPr defaultRowHeight="15" x14ac:dyDescent="0.25"/>
  <cols>
    <col min="1" max="1" width="10.85546875" style="14" hidden="1" customWidth="1"/>
    <col min="2" max="2" width="23.85546875" style="14" customWidth="1"/>
    <col min="3" max="3" width="35.85546875" style="28" customWidth="1"/>
    <col min="4" max="4" width="10.42578125" style="14" customWidth="1"/>
    <col min="5" max="5" width="7.5703125" style="14" customWidth="1"/>
    <col min="6" max="6" width="5.140625" style="14" customWidth="1"/>
    <col min="7" max="7" width="12.5703125" style="29" customWidth="1"/>
    <col min="8" max="8" width="6.85546875" style="29" customWidth="1"/>
    <col min="9" max="10" width="12.5703125" style="29" customWidth="1"/>
    <col min="11" max="11" width="13.5703125" style="29" customWidth="1"/>
    <col min="12" max="12" width="12.5703125" style="29" customWidth="1"/>
    <col min="13" max="13" width="11.7109375" style="29" customWidth="1"/>
    <col min="14" max="14" width="15.140625" style="29" customWidth="1"/>
    <col min="15" max="15" width="12.5703125" style="29" customWidth="1"/>
    <col min="16" max="16" width="11.7109375" style="29" customWidth="1"/>
    <col min="17" max="17" width="13.85546875" style="29" customWidth="1"/>
    <col min="18" max="18" width="12.5703125" style="29" customWidth="1"/>
    <col min="19" max="19" width="11.7109375" style="29" customWidth="1"/>
    <col min="20" max="20" width="16.7109375" style="29" customWidth="1"/>
    <col min="21" max="21" width="12.5703125" style="29" customWidth="1"/>
    <col min="22" max="22" width="11.7109375" style="29" customWidth="1"/>
    <col min="23" max="23" width="14.85546875" style="29" customWidth="1"/>
    <col min="24" max="24" width="12.5703125" style="29" customWidth="1"/>
    <col min="25" max="16384" width="9.140625" style="14"/>
  </cols>
  <sheetData>
    <row r="1" spans="1:24" s="20" customFormat="1" ht="24" thickBot="1" x14ac:dyDescent="0.4">
      <c r="A1" s="16"/>
      <c r="B1" s="36"/>
      <c r="C1" s="36"/>
      <c r="D1" s="36"/>
      <c r="E1" s="36"/>
      <c r="F1" s="37"/>
      <c r="G1" s="33">
        <v>2020</v>
      </c>
      <c r="H1" s="34"/>
      <c r="I1" s="35"/>
      <c r="J1" s="17">
        <v>2021</v>
      </c>
      <c r="K1" s="18"/>
      <c r="L1" s="19"/>
      <c r="M1" s="17">
        <v>2022</v>
      </c>
      <c r="N1" s="18"/>
      <c r="O1" s="19"/>
      <c r="P1" s="17">
        <v>2023</v>
      </c>
      <c r="Q1" s="18"/>
      <c r="R1" s="19"/>
      <c r="S1" s="17">
        <v>2024</v>
      </c>
      <c r="T1" s="18"/>
      <c r="U1" s="19"/>
      <c r="V1" s="17">
        <v>2025</v>
      </c>
      <c r="W1" s="18"/>
      <c r="X1" s="19"/>
    </row>
    <row r="2" spans="1:24" s="26" customFormat="1" ht="30" x14ac:dyDescent="0.25">
      <c r="A2" s="21" t="s">
        <v>0</v>
      </c>
      <c r="B2" s="21" t="s">
        <v>2</v>
      </c>
      <c r="C2" s="22" t="s">
        <v>1</v>
      </c>
      <c r="D2" s="21" t="s">
        <v>3</v>
      </c>
      <c r="E2" s="22" t="s">
        <v>16</v>
      </c>
      <c r="F2" s="22" t="s">
        <v>17</v>
      </c>
      <c r="G2" s="30" t="s">
        <v>15</v>
      </c>
      <c r="H2" s="31" t="s">
        <v>13</v>
      </c>
      <c r="I2" s="32" t="s">
        <v>14</v>
      </c>
      <c r="J2" s="23" t="s">
        <v>15</v>
      </c>
      <c r="K2" s="24" t="s">
        <v>13</v>
      </c>
      <c r="L2" s="25" t="s">
        <v>14</v>
      </c>
      <c r="M2" s="23" t="s">
        <v>15</v>
      </c>
      <c r="N2" s="24" t="s">
        <v>13</v>
      </c>
      <c r="O2" s="25" t="s">
        <v>14</v>
      </c>
      <c r="P2" s="23" t="s">
        <v>15</v>
      </c>
      <c r="Q2" s="24" t="s">
        <v>13</v>
      </c>
      <c r="R2" s="25" t="s">
        <v>14</v>
      </c>
      <c r="S2" s="23" t="s">
        <v>15</v>
      </c>
      <c r="T2" s="24" t="s">
        <v>13</v>
      </c>
      <c r="U2" s="25" t="s">
        <v>14</v>
      </c>
      <c r="V2" s="23" t="s">
        <v>15</v>
      </c>
      <c r="W2" s="24" t="s">
        <v>13</v>
      </c>
      <c r="X2" s="25" t="s">
        <v>14</v>
      </c>
    </row>
    <row r="3" spans="1:24" x14ac:dyDescent="0.25">
      <c r="A3" s="6"/>
      <c r="B3" s="6" t="s">
        <v>6</v>
      </c>
      <c r="C3" s="7" t="s">
        <v>9</v>
      </c>
      <c r="D3" s="6" t="s">
        <v>7</v>
      </c>
      <c r="E3" s="6" t="s">
        <v>10</v>
      </c>
      <c r="F3" s="6" t="s">
        <v>4</v>
      </c>
      <c r="G3" s="9"/>
      <c r="H3" s="8"/>
      <c r="I3" s="10">
        <f t="shared" ref="I3" si="0">G3+H3</f>
        <v>0</v>
      </c>
      <c r="J3" s="9">
        <v>0</v>
      </c>
      <c r="K3" s="8">
        <v>15000</v>
      </c>
      <c r="L3" s="10">
        <f>+J3+K3</f>
        <v>15000</v>
      </c>
      <c r="M3" s="9">
        <v>0</v>
      </c>
      <c r="N3" s="8">
        <v>15000</v>
      </c>
      <c r="O3" s="10">
        <f t="shared" ref="O3" si="1">M3+N3</f>
        <v>15000</v>
      </c>
      <c r="P3" s="9">
        <v>0</v>
      </c>
      <c r="Q3" s="8">
        <v>15000</v>
      </c>
      <c r="R3" s="10">
        <f t="shared" ref="R3" si="2">P3+Q3</f>
        <v>15000</v>
      </c>
      <c r="S3" s="9">
        <v>0</v>
      </c>
      <c r="T3" s="8">
        <v>15000</v>
      </c>
      <c r="U3" s="10">
        <f t="shared" ref="U3" si="3">S3+T3</f>
        <v>15000</v>
      </c>
      <c r="V3" s="9">
        <v>0</v>
      </c>
      <c r="W3" s="8">
        <v>15000</v>
      </c>
      <c r="X3" s="10">
        <f t="shared" ref="X3" si="4">V3+W3</f>
        <v>15000</v>
      </c>
    </row>
    <row r="4" spans="1:24" ht="30" x14ac:dyDescent="0.25">
      <c r="A4" s="6" t="s">
        <v>235</v>
      </c>
      <c r="B4" s="6" t="s">
        <v>6</v>
      </c>
      <c r="C4" s="7" t="s">
        <v>236</v>
      </c>
      <c r="D4" s="6" t="s">
        <v>7</v>
      </c>
      <c r="E4" s="6" t="s">
        <v>212</v>
      </c>
      <c r="F4" s="6" t="s">
        <v>4</v>
      </c>
      <c r="G4" s="9">
        <v>2600</v>
      </c>
      <c r="H4" s="8"/>
      <c r="I4" s="10">
        <f t="shared" ref="I4:I5" si="5">G4+H4</f>
        <v>2600</v>
      </c>
      <c r="J4" s="9">
        <v>0</v>
      </c>
      <c r="K4" s="8">
        <v>2600</v>
      </c>
      <c r="L4" s="10">
        <f t="shared" ref="L4" si="6">+J4+K4</f>
        <v>2600</v>
      </c>
      <c r="M4" s="9">
        <v>0</v>
      </c>
      <c r="N4" s="8">
        <v>2600</v>
      </c>
      <c r="O4" s="10">
        <f t="shared" ref="O4:O6" si="7">M4+N4</f>
        <v>2600</v>
      </c>
      <c r="P4" s="9">
        <v>0</v>
      </c>
      <c r="Q4" s="8">
        <v>2600</v>
      </c>
      <c r="R4" s="10">
        <f t="shared" ref="R4:R6" si="8">P4+Q4</f>
        <v>2600</v>
      </c>
      <c r="S4" s="9">
        <v>0</v>
      </c>
      <c r="T4" s="8">
        <v>2600</v>
      </c>
      <c r="U4" s="10">
        <f t="shared" ref="U4" si="9">S4+T4</f>
        <v>2600</v>
      </c>
      <c r="V4" s="9">
        <v>0</v>
      </c>
      <c r="W4" s="8">
        <v>2600</v>
      </c>
      <c r="X4" s="10">
        <f t="shared" ref="X4:X6" si="10">V4+W4</f>
        <v>2600</v>
      </c>
    </row>
    <row r="5" spans="1:24" ht="30" x14ac:dyDescent="0.25">
      <c r="A5" s="6" t="s">
        <v>11</v>
      </c>
      <c r="B5" s="6" t="s">
        <v>6</v>
      </c>
      <c r="C5" s="7" t="s">
        <v>12</v>
      </c>
      <c r="D5" s="6" t="s">
        <v>7</v>
      </c>
      <c r="E5" s="6" t="s">
        <v>10</v>
      </c>
      <c r="F5" s="6" t="s">
        <v>4</v>
      </c>
      <c r="G5" s="9">
        <v>4500</v>
      </c>
      <c r="H5" s="8"/>
      <c r="I5" s="10">
        <f t="shared" si="5"/>
        <v>4500</v>
      </c>
      <c r="J5" s="9">
        <v>0</v>
      </c>
      <c r="K5" s="8">
        <v>1500</v>
      </c>
      <c r="L5" s="10">
        <f t="shared" ref="L5" si="11">+J5+K5</f>
        <v>1500</v>
      </c>
      <c r="M5" s="9">
        <v>0</v>
      </c>
      <c r="N5" s="8">
        <v>4500</v>
      </c>
      <c r="O5" s="10">
        <f t="shared" si="7"/>
        <v>4500</v>
      </c>
      <c r="P5" s="9">
        <v>0</v>
      </c>
      <c r="Q5" s="8">
        <v>4500</v>
      </c>
      <c r="R5" s="10">
        <f t="shared" si="8"/>
        <v>4500</v>
      </c>
      <c r="S5" s="9">
        <v>0</v>
      </c>
      <c r="T5" s="8">
        <v>4500</v>
      </c>
      <c r="U5" s="10">
        <f t="shared" ref="U5" si="12">S5+T5</f>
        <v>4500</v>
      </c>
      <c r="V5" s="9">
        <v>0</v>
      </c>
      <c r="W5" s="8">
        <v>4500</v>
      </c>
      <c r="X5" s="10">
        <f t="shared" si="10"/>
        <v>4500</v>
      </c>
    </row>
    <row r="6" spans="1:24" x14ac:dyDescent="0.25">
      <c r="A6" s="6" t="s">
        <v>227</v>
      </c>
      <c r="B6" s="6" t="s">
        <v>27</v>
      </c>
      <c r="C6" s="7" t="s">
        <v>228</v>
      </c>
      <c r="D6" s="6" t="s">
        <v>7</v>
      </c>
      <c r="E6" s="6" t="s">
        <v>74</v>
      </c>
      <c r="F6" s="6" t="s">
        <v>4</v>
      </c>
      <c r="G6" s="9">
        <v>100</v>
      </c>
      <c r="H6" s="8"/>
      <c r="I6" s="10">
        <f t="shared" ref="I6:I7" si="13">G6+H6</f>
        <v>100</v>
      </c>
      <c r="J6" s="9">
        <v>0</v>
      </c>
      <c r="K6" s="8">
        <v>100</v>
      </c>
      <c r="L6" s="10">
        <f t="shared" ref="L6" si="14">+J6+K6</f>
        <v>100</v>
      </c>
      <c r="M6" s="9">
        <v>0</v>
      </c>
      <c r="N6" s="8">
        <v>100</v>
      </c>
      <c r="O6" s="10">
        <f t="shared" si="7"/>
        <v>100</v>
      </c>
      <c r="P6" s="9">
        <v>0</v>
      </c>
      <c r="Q6" s="8">
        <v>100</v>
      </c>
      <c r="R6" s="10">
        <f t="shared" si="8"/>
        <v>100</v>
      </c>
      <c r="S6" s="9">
        <v>0</v>
      </c>
      <c r="T6" s="8">
        <v>100</v>
      </c>
      <c r="U6" s="10">
        <f t="shared" ref="U6" si="15">S6+T6</f>
        <v>100</v>
      </c>
      <c r="V6" s="9">
        <v>0</v>
      </c>
      <c r="W6" s="8">
        <v>100</v>
      </c>
      <c r="X6" s="10">
        <f t="shared" si="10"/>
        <v>100</v>
      </c>
    </row>
    <row r="7" spans="1:24" x14ac:dyDescent="0.25">
      <c r="A7" s="6" t="s">
        <v>106</v>
      </c>
      <c r="B7" s="6" t="s">
        <v>6</v>
      </c>
      <c r="C7" s="7" t="s">
        <v>107</v>
      </c>
      <c r="D7" s="6" t="s">
        <v>7</v>
      </c>
      <c r="E7" s="6" t="s">
        <v>93</v>
      </c>
      <c r="F7" s="6" t="s">
        <v>4</v>
      </c>
      <c r="G7" s="9">
        <v>2500</v>
      </c>
      <c r="H7" s="8"/>
      <c r="I7" s="10">
        <f t="shared" si="13"/>
        <v>2500</v>
      </c>
      <c r="J7" s="9">
        <v>0</v>
      </c>
      <c r="K7" s="8"/>
      <c r="L7" s="10">
        <f t="shared" ref="L7" si="16">+J7+K7</f>
        <v>0</v>
      </c>
      <c r="M7" s="9">
        <v>0</v>
      </c>
      <c r="N7" s="8"/>
      <c r="O7" s="10">
        <f t="shared" ref="O7" si="17">M7+N7</f>
        <v>0</v>
      </c>
      <c r="P7" s="9">
        <v>0</v>
      </c>
      <c r="Q7" s="8"/>
      <c r="R7" s="10">
        <f t="shared" ref="R7" si="18">P7+Q7</f>
        <v>0</v>
      </c>
      <c r="S7" s="9">
        <v>0</v>
      </c>
      <c r="T7" s="8"/>
      <c r="U7" s="10">
        <f t="shared" ref="U7" si="19">S7+T7</f>
        <v>0</v>
      </c>
      <c r="V7" s="9">
        <v>2500</v>
      </c>
      <c r="W7" s="8"/>
      <c r="X7" s="10">
        <f t="shared" ref="X7" si="20">V7+W7</f>
        <v>2500</v>
      </c>
    </row>
    <row r="8" spans="1:24" ht="30" x14ac:dyDescent="0.25">
      <c r="A8" s="6"/>
      <c r="B8" s="6" t="s">
        <v>6</v>
      </c>
      <c r="C8" s="7" t="s">
        <v>149</v>
      </c>
      <c r="D8" s="6" t="s">
        <v>7</v>
      </c>
      <c r="E8" s="6" t="s">
        <v>5</v>
      </c>
      <c r="F8" s="6" t="s">
        <v>4</v>
      </c>
      <c r="G8" s="9">
        <v>0</v>
      </c>
      <c r="H8" s="8"/>
      <c r="I8" s="10">
        <v>0</v>
      </c>
      <c r="J8" s="9">
        <v>0</v>
      </c>
      <c r="K8" s="8">
        <v>5000</v>
      </c>
      <c r="L8" s="10">
        <f t="shared" ref="L8:L11" si="21">+J8+K8</f>
        <v>5000</v>
      </c>
      <c r="M8" s="11"/>
      <c r="N8" s="8">
        <v>5000</v>
      </c>
      <c r="O8" s="10">
        <f t="shared" ref="O8:O10" si="22">M8+N8</f>
        <v>5000</v>
      </c>
      <c r="P8" s="11"/>
      <c r="Q8" s="8">
        <v>5000</v>
      </c>
      <c r="R8" s="10">
        <f t="shared" ref="R8:R10" si="23">P8+Q8</f>
        <v>5000</v>
      </c>
      <c r="S8" s="9">
        <v>0</v>
      </c>
      <c r="T8" s="8">
        <v>5000</v>
      </c>
      <c r="U8" s="10">
        <f t="shared" ref="U8:U11" si="24">S8+T8</f>
        <v>5000</v>
      </c>
      <c r="V8" s="11"/>
      <c r="W8" s="8">
        <v>5000</v>
      </c>
      <c r="X8" s="10">
        <f t="shared" ref="X8:X10" si="25">V8+W8</f>
        <v>5000</v>
      </c>
    </row>
    <row r="9" spans="1:24" ht="30" x14ac:dyDescent="0.25">
      <c r="A9" s="6" t="s">
        <v>57</v>
      </c>
      <c r="B9" s="6" t="s">
        <v>27</v>
      </c>
      <c r="C9" s="7" t="s">
        <v>58</v>
      </c>
      <c r="D9" s="6" t="s">
        <v>7</v>
      </c>
      <c r="E9" s="6" t="s">
        <v>59</v>
      </c>
      <c r="F9" s="6" t="s">
        <v>4</v>
      </c>
      <c r="G9" s="9">
        <v>0</v>
      </c>
      <c r="H9" s="8"/>
      <c r="I9" s="10">
        <f t="shared" ref="I9:I15" si="26">G9+H9</f>
        <v>0</v>
      </c>
      <c r="J9" s="9">
        <v>0</v>
      </c>
      <c r="K9" s="8"/>
      <c r="L9" s="10">
        <f t="shared" si="21"/>
        <v>0</v>
      </c>
      <c r="M9" s="9">
        <v>0</v>
      </c>
      <c r="N9" s="8"/>
      <c r="O9" s="10">
        <f t="shared" si="22"/>
        <v>0</v>
      </c>
      <c r="P9" s="9">
        <v>100000</v>
      </c>
      <c r="Q9" s="8"/>
      <c r="R9" s="10">
        <f t="shared" si="23"/>
        <v>100000</v>
      </c>
      <c r="S9" s="9">
        <v>100000</v>
      </c>
      <c r="T9" s="8"/>
      <c r="U9" s="10">
        <f t="shared" si="24"/>
        <v>100000</v>
      </c>
      <c r="V9" s="9">
        <v>0</v>
      </c>
      <c r="W9" s="8"/>
      <c r="X9" s="10">
        <f t="shared" si="25"/>
        <v>0</v>
      </c>
    </row>
    <row r="10" spans="1:24" ht="30" x14ac:dyDescent="0.25">
      <c r="A10" s="2" t="s">
        <v>247</v>
      </c>
      <c r="B10" s="2" t="s">
        <v>6</v>
      </c>
      <c r="C10" s="3" t="s">
        <v>248</v>
      </c>
      <c r="D10" s="2" t="s">
        <v>7</v>
      </c>
      <c r="E10" s="2" t="s">
        <v>5</v>
      </c>
      <c r="F10" s="2" t="s">
        <v>4</v>
      </c>
      <c r="G10" s="12">
        <v>172171.78</v>
      </c>
      <c r="H10" s="4"/>
      <c r="I10" s="13">
        <f t="shared" si="26"/>
        <v>172171.78</v>
      </c>
      <c r="J10" s="12">
        <v>0</v>
      </c>
      <c r="K10" s="5"/>
      <c r="L10" s="10">
        <f t="shared" si="21"/>
        <v>0</v>
      </c>
      <c r="M10" s="12">
        <v>0</v>
      </c>
      <c r="N10" s="5"/>
      <c r="O10" s="13">
        <f t="shared" si="22"/>
        <v>0</v>
      </c>
      <c r="P10" s="12">
        <v>0</v>
      </c>
      <c r="Q10" s="5"/>
      <c r="R10" s="13">
        <f t="shared" si="23"/>
        <v>0</v>
      </c>
      <c r="S10" s="12">
        <v>0</v>
      </c>
      <c r="T10" s="5"/>
      <c r="U10" s="10">
        <f t="shared" si="24"/>
        <v>0</v>
      </c>
      <c r="V10" s="12">
        <v>0</v>
      </c>
      <c r="W10" s="5"/>
      <c r="X10" s="13">
        <f t="shared" si="25"/>
        <v>0</v>
      </c>
    </row>
    <row r="11" spans="1:24" ht="30" x14ac:dyDescent="0.25">
      <c r="A11" s="6" t="s">
        <v>75</v>
      </c>
      <c r="B11" s="6" t="s">
        <v>27</v>
      </c>
      <c r="C11" s="7" t="s">
        <v>76</v>
      </c>
      <c r="D11" s="6" t="s">
        <v>7</v>
      </c>
      <c r="E11" s="6" t="s">
        <v>63</v>
      </c>
      <c r="F11" s="6" t="s">
        <v>4</v>
      </c>
      <c r="G11" s="9">
        <v>15000</v>
      </c>
      <c r="H11" s="8"/>
      <c r="I11" s="10">
        <f t="shared" si="26"/>
        <v>15000</v>
      </c>
      <c r="J11" s="9">
        <v>0</v>
      </c>
      <c r="K11" s="8"/>
      <c r="L11" s="10">
        <f t="shared" si="21"/>
        <v>0</v>
      </c>
      <c r="M11" s="9">
        <v>0</v>
      </c>
      <c r="N11" s="8"/>
      <c r="O11" s="10">
        <f t="shared" ref="O11:O15" si="27">M11+N11</f>
        <v>0</v>
      </c>
      <c r="P11" s="9">
        <v>0</v>
      </c>
      <c r="Q11" s="8"/>
      <c r="R11" s="10">
        <f t="shared" ref="R11:R15" si="28">P11+Q11</f>
        <v>0</v>
      </c>
      <c r="S11" s="9">
        <v>0</v>
      </c>
      <c r="T11" s="8"/>
      <c r="U11" s="10">
        <f t="shared" si="24"/>
        <v>0</v>
      </c>
      <c r="V11" s="9">
        <v>0</v>
      </c>
      <c r="W11" s="8"/>
      <c r="X11" s="10">
        <f t="shared" ref="X11:X15" si="29">V11+W11</f>
        <v>0</v>
      </c>
    </row>
    <row r="12" spans="1:24" x14ac:dyDescent="0.25">
      <c r="A12" s="6" t="s">
        <v>239</v>
      </c>
      <c r="B12" s="6" t="s">
        <v>27</v>
      </c>
      <c r="C12" s="7" t="s">
        <v>240</v>
      </c>
      <c r="D12" s="6" t="s">
        <v>7</v>
      </c>
      <c r="E12" s="6" t="s">
        <v>211</v>
      </c>
      <c r="F12" s="6" t="s">
        <v>4</v>
      </c>
      <c r="G12" s="9">
        <v>100</v>
      </c>
      <c r="H12" s="8"/>
      <c r="I12" s="10">
        <f t="shared" si="26"/>
        <v>100</v>
      </c>
      <c r="J12" s="9">
        <v>100</v>
      </c>
      <c r="K12" s="8">
        <v>900</v>
      </c>
      <c r="L12" s="10">
        <f t="shared" ref="L12:L14" si="30">+J12+K12</f>
        <v>1000</v>
      </c>
      <c r="M12" s="9">
        <v>100</v>
      </c>
      <c r="N12" s="8"/>
      <c r="O12" s="10">
        <f t="shared" si="27"/>
        <v>100</v>
      </c>
      <c r="P12" s="9">
        <v>100</v>
      </c>
      <c r="Q12" s="8"/>
      <c r="R12" s="10">
        <f t="shared" si="28"/>
        <v>100</v>
      </c>
      <c r="S12" s="9">
        <v>100</v>
      </c>
      <c r="T12" s="8"/>
      <c r="U12" s="10">
        <f t="shared" ref="U12:U14" si="31">S12+T12</f>
        <v>100</v>
      </c>
      <c r="V12" s="9">
        <v>100</v>
      </c>
      <c r="W12" s="8"/>
      <c r="X12" s="10">
        <f t="shared" si="29"/>
        <v>100</v>
      </c>
    </row>
    <row r="13" spans="1:24" x14ac:dyDescent="0.25">
      <c r="A13" s="6" t="s">
        <v>141</v>
      </c>
      <c r="B13" s="6" t="s">
        <v>6</v>
      </c>
      <c r="C13" s="7" t="s">
        <v>142</v>
      </c>
      <c r="D13" s="6" t="s">
        <v>7</v>
      </c>
      <c r="E13" s="6" t="s">
        <v>5</v>
      </c>
      <c r="F13" s="6" t="s">
        <v>4</v>
      </c>
      <c r="G13" s="9">
        <v>100</v>
      </c>
      <c r="H13" s="8"/>
      <c r="I13" s="10">
        <f t="shared" si="26"/>
        <v>100</v>
      </c>
      <c r="J13" s="9">
        <v>100</v>
      </c>
      <c r="K13" s="8">
        <v>0</v>
      </c>
      <c r="L13" s="10">
        <f t="shared" si="30"/>
        <v>100</v>
      </c>
      <c r="M13" s="9">
        <v>100</v>
      </c>
      <c r="N13" s="8">
        <v>0</v>
      </c>
      <c r="O13" s="10">
        <f t="shared" si="27"/>
        <v>100</v>
      </c>
      <c r="P13" s="9">
        <v>100</v>
      </c>
      <c r="Q13" s="8">
        <v>0</v>
      </c>
      <c r="R13" s="10">
        <f t="shared" si="28"/>
        <v>100</v>
      </c>
      <c r="S13" s="9">
        <v>100</v>
      </c>
      <c r="T13" s="8">
        <v>0</v>
      </c>
      <c r="U13" s="10">
        <f t="shared" si="31"/>
        <v>100</v>
      </c>
      <c r="V13" s="9">
        <v>100</v>
      </c>
      <c r="W13" s="8">
        <v>0</v>
      </c>
      <c r="X13" s="10">
        <f t="shared" si="29"/>
        <v>100</v>
      </c>
    </row>
    <row r="14" spans="1:24" ht="30" x14ac:dyDescent="0.25">
      <c r="A14" s="6" t="s">
        <v>104</v>
      </c>
      <c r="B14" s="6" t="s">
        <v>6</v>
      </c>
      <c r="C14" s="7" t="s">
        <v>105</v>
      </c>
      <c r="D14" s="6" t="s">
        <v>7</v>
      </c>
      <c r="E14" s="6" t="s">
        <v>93</v>
      </c>
      <c r="F14" s="6" t="s">
        <v>4</v>
      </c>
      <c r="G14" s="9">
        <v>100</v>
      </c>
      <c r="H14" s="8"/>
      <c r="I14" s="10">
        <f t="shared" si="26"/>
        <v>100</v>
      </c>
      <c r="J14" s="9">
        <v>100</v>
      </c>
      <c r="K14" s="8"/>
      <c r="L14" s="10">
        <f t="shared" si="30"/>
        <v>100</v>
      </c>
      <c r="M14" s="9">
        <v>100</v>
      </c>
      <c r="N14" s="8"/>
      <c r="O14" s="10">
        <f t="shared" si="27"/>
        <v>100</v>
      </c>
      <c r="P14" s="9">
        <v>100</v>
      </c>
      <c r="Q14" s="8"/>
      <c r="R14" s="10">
        <f t="shared" si="28"/>
        <v>100</v>
      </c>
      <c r="S14" s="9">
        <v>100</v>
      </c>
      <c r="T14" s="8"/>
      <c r="U14" s="10">
        <f t="shared" si="31"/>
        <v>100</v>
      </c>
      <c r="V14" s="9">
        <v>100</v>
      </c>
      <c r="W14" s="8"/>
      <c r="X14" s="10">
        <f t="shared" si="29"/>
        <v>100</v>
      </c>
    </row>
    <row r="15" spans="1:24" x14ac:dyDescent="0.25">
      <c r="A15" s="6" t="s">
        <v>139</v>
      </c>
      <c r="B15" s="6" t="s">
        <v>6</v>
      </c>
      <c r="C15" s="7" t="s">
        <v>140</v>
      </c>
      <c r="D15" s="6" t="s">
        <v>7</v>
      </c>
      <c r="E15" s="6" t="s">
        <v>5</v>
      </c>
      <c r="F15" s="6" t="s">
        <v>4</v>
      </c>
      <c r="G15" s="9">
        <v>130</v>
      </c>
      <c r="H15" s="8"/>
      <c r="I15" s="10">
        <f t="shared" si="26"/>
        <v>130</v>
      </c>
      <c r="J15" s="9">
        <v>130</v>
      </c>
      <c r="K15" s="8">
        <v>0</v>
      </c>
      <c r="L15" s="10">
        <f t="shared" ref="L15" si="32">+J15+K15</f>
        <v>130</v>
      </c>
      <c r="M15" s="9">
        <v>130</v>
      </c>
      <c r="N15" s="8">
        <v>0</v>
      </c>
      <c r="O15" s="10">
        <f t="shared" si="27"/>
        <v>130</v>
      </c>
      <c r="P15" s="9">
        <v>130</v>
      </c>
      <c r="Q15" s="8">
        <v>0</v>
      </c>
      <c r="R15" s="10">
        <f t="shared" si="28"/>
        <v>130</v>
      </c>
      <c r="S15" s="9">
        <v>130</v>
      </c>
      <c r="T15" s="8">
        <v>0</v>
      </c>
      <c r="U15" s="10">
        <f t="shared" ref="U15" si="33">S15+T15</f>
        <v>130</v>
      </c>
      <c r="V15" s="9">
        <v>130</v>
      </c>
      <c r="W15" s="8">
        <v>0</v>
      </c>
      <c r="X15" s="10">
        <f t="shared" si="29"/>
        <v>130</v>
      </c>
    </row>
    <row r="16" spans="1:24" s="1" customFormat="1" ht="30" x14ac:dyDescent="0.25">
      <c r="A16" s="6" t="s">
        <v>98</v>
      </c>
      <c r="B16" s="6" t="s">
        <v>6</v>
      </c>
      <c r="C16" s="7" t="s">
        <v>99</v>
      </c>
      <c r="D16" s="6" t="s">
        <v>7</v>
      </c>
      <c r="E16" s="6" t="s">
        <v>93</v>
      </c>
      <c r="F16" s="6" t="s">
        <v>4</v>
      </c>
      <c r="G16" s="9">
        <v>200</v>
      </c>
      <c r="H16" s="8"/>
      <c r="I16" s="10">
        <f t="shared" ref="I16:I22" si="34">G16+H16</f>
        <v>200</v>
      </c>
      <c r="J16" s="9">
        <v>200</v>
      </c>
      <c r="K16" s="8"/>
      <c r="L16" s="10">
        <f t="shared" ref="L16:L18" si="35">+J16+K16</f>
        <v>200</v>
      </c>
      <c r="M16" s="9">
        <v>200</v>
      </c>
      <c r="N16" s="8"/>
      <c r="O16" s="10">
        <f t="shared" ref="O16:O20" si="36">M16+N16</f>
        <v>200</v>
      </c>
      <c r="P16" s="9">
        <v>200</v>
      </c>
      <c r="Q16" s="8"/>
      <c r="R16" s="10">
        <f t="shared" ref="R16:R20" si="37">P16+Q16</f>
        <v>200</v>
      </c>
      <c r="S16" s="9">
        <v>200</v>
      </c>
      <c r="T16" s="8"/>
      <c r="U16" s="10">
        <f t="shared" ref="U16:U18" si="38">S16+T16</f>
        <v>200</v>
      </c>
      <c r="V16" s="9">
        <v>200</v>
      </c>
      <c r="W16" s="8"/>
      <c r="X16" s="10">
        <f t="shared" ref="X16:X20" si="39">V16+W16</f>
        <v>200</v>
      </c>
    </row>
    <row r="17" spans="1:24" x14ac:dyDescent="0.25">
      <c r="A17" s="6" t="s">
        <v>237</v>
      </c>
      <c r="B17" s="6" t="s">
        <v>27</v>
      </c>
      <c r="C17" s="7" t="s">
        <v>238</v>
      </c>
      <c r="D17" s="6" t="s">
        <v>7</v>
      </c>
      <c r="E17" s="6" t="s">
        <v>32</v>
      </c>
      <c r="F17" s="6" t="s">
        <v>4</v>
      </c>
      <c r="G17" s="9">
        <v>200</v>
      </c>
      <c r="H17" s="8"/>
      <c r="I17" s="10">
        <f t="shared" si="34"/>
        <v>200</v>
      </c>
      <c r="J17" s="9">
        <v>200</v>
      </c>
      <c r="K17" s="8"/>
      <c r="L17" s="10">
        <f t="shared" si="35"/>
        <v>200</v>
      </c>
      <c r="M17" s="9">
        <v>200</v>
      </c>
      <c r="N17" s="8"/>
      <c r="O17" s="10">
        <f t="shared" si="36"/>
        <v>200</v>
      </c>
      <c r="P17" s="9">
        <v>200</v>
      </c>
      <c r="Q17" s="8"/>
      <c r="R17" s="10">
        <f t="shared" si="37"/>
        <v>200</v>
      </c>
      <c r="S17" s="9">
        <v>200</v>
      </c>
      <c r="T17" s="8"/>
      <c r="U17" s="10">
        <f t="shared" si="38"/>
        <v>200</v>
      </c>
      <c r="V17" s="9">
        <v>200</v>
      </c>
      <c r="W17" s="8"/>
      <c r="X17" s="10">
        <f t="shared" si="39"/>
        <v>200</v>
      </c>
    </row>
    <row r="18" spans="1:24" x14ac:dyDescent="0.25">
      <c r="A18" s="6" t="s">
        <v>113</v>
      </c>
      <c r="B18" s="6" t="s">
        <v>6</v>
      </c>
      <c r="C18" s="7" t="s">
        <v>114</v>
      </c>
      <c r="D18" s="6" t="s">
        <v>7</v>
      </c>
      <c r="E18" s="6" t="s">
        <v>115</v>
      </c>
      <c r="F18" s="6" t="s">
        <v>4</v>
      </c>
      <c r="G18" s="9">
        <v>450</v>
      </c>
      <c r="H18" s="8"/>
      <c r="I18" s="10">
        <f t="shared" si="34"/>
        <v>450</v>
      </c>
      <c r="J18" s="9">
        <v>250</v>
      </c>
      <c r="K18" s="8">
        <v>200</v>
      </c>
      <c r="L18" s="10">
        <f t="shared" si="35"/>
        <v>450</v>
      </c>
      <c r="M18" s="9">
        <v>250</v>
      </c>
      <c r="N18" s="8">
        <v>200</v>
      </c>
      <c r="O18" s="10">
        <f t="shared" si="36"/>
        <v>450</v>
      </c>
      <c r="P18" s="9">
        <v>250</v>
      </c>
      <c r="Q18" s="8">
        <v>200</v>
      </c>
      <c r="R18" s="10">
        <f t="shared" si="37"/>
        <v>450</v>
      </c>
      <c r="S18" s="9">
        <v>250</v>
      </c>
      <c r="T18" s="8">
        <v>200</v>
      </c>
      <c r="U18" s="10">
        <f t="shared" si="38"/>
        <v>450</v>
      </c>
      <c r="V18" s="9">
        <v>250</v>
      </c>
      <c r="W18" s="8">
        <v>200</v>
      </c>
      <c r="X18" s="10">
        <f t="shared" si="39"/>
        <v>450</v>
      </c>
    </row>
    <row r="19" spans="1:24" ht="30" x14ac:dyDescent="0.25">
      <c r="A19" s="6" t="s">
        <v>191</v>
      </c>
      <c r="B19" s="6" t="s">
        <v>6</v>
      </c>
      <c r="C19" s="7" t="s">
        <v>192</v>
      </c>
      <c r="D19" s="6" t="s">
        <v>38</v>
      </c>
      <c r="E19" s="6" t="s">
        <v>180</v>
      </c>
      <c r="F19" s="6" t="s">
        <v>4</v>
      </c>
      <c r="G19" s="9">
        <v>250</v>
      </c>
      <c r="H19" s="8"/>
      <c r="I19" s="10">
        <f t="shared" si="34"/>
        <v>250</v>
      </c>
      <c r="J19" s="9">
        <v>250</v>
      </c>
      <c r="K19" s="8"/>
      <c r="L19" s="10">
        <f t="shared" ref="L19:L20" si="40">+J19+K19</f>
        <v>250</v>
      </c>
      <c r="M19" s="9">
        <v>250</v>
      </c>
      <c r="N19" s="8"/>
      <c r="O19" s="10">
        <f t="shared" si="36"/>
        <v>250</v>
      </c>
      <c r="P19" s="9">
        <v>250</v>
      </c>
      <c r="Q19" s="8"/>
      <c r="R19" s="10">
        <f t="shared" si="37"/>
        <v>250</v>
      </c>
      <c r="S19" s="9">
        <v>250</v>
      </c>
      <c r="T19" s="8"/>
      <c r="U19" s="10">
        <f t="shared" ref="U19:U20" si="41">S19+T19</f>
        <v>250</v>
      </c>
      <c r="V19" s="9">
        <v>250</v>
      </c>
      <c r="W19" s="8"/>
      <c r="X19" s="10">
        <f t="shared" si="39"/>
        <v>250</v>
      </c>
    </row>
    <row r="20" spans="1:24" x14ac:dyDescent="0.25">
      <c r="A20" s="6" t="s">
        <v>158</v>
      </c>
      <c r="B20" s="6" t="s">
        <v>6</v>
      </c>
      <c r="C20" s="7" t="s">
        <v>159</v>
      </c>
      <c r="D20" s="6" t="s">
        <v>7</v>
      </c>
      <c r="E20" s="6" t="s">
        <v>160</v>
      </c>
      <c r="F20" s="6" t="s">
        <v>4</v>
      </c>
      <c r="G20" s="9">
        <v>250</v>
      </c>
      <c r="H20" s="8"/>
      <c r="I20" s="10">
        <f t="shared" si="34"/>
        <v>250</v>
      </c>
      <c r="J20" s="9">
        <v>250</v>
      </c>
      <c r="K20" s="8"/>
      <c r="L20" s="10">
        <f t="shared" si="40"/>
        <v>250</v>
      </c>
      <c r="M20" s="9">
        <v>250</v>
      </c>
      <c r="N20" s="8"/>
      <c r="O20" s="10">
        <f t="shared" si="36"/>
        <v>250</v>
      </c>
      <c r="P20" s="9">
        <v>250</v>
      </c>
      <c r="Q20" s="8"/>
      <c r="R20" s="10">
        <f t="shared" si="37"/>
        <v>250</v>
      </c>
      <c r="S20" s="9">
        <v>250</v>
      </c>
      <c r="T20" s="8"/>
      <c r="U20" s="10">
        <f t="shared" si="41"/>
        <v>250</v>
      </c>
      <c r="V20" s="9">
        <v>250</v>
      </c>
      <c r="W20" s="8"/>
      <c r="X20" s="10">
        <f t="shared" si="39"/>
        <v>250</v>
      </c>
    </row>
    <row r="21" spans="1:24" ht="30" x14ac:dyDescent="0.25">
      <c r="A21" s="6" t="s">
        <v>217</v>
      </c>
      <c r="B21" s="6" t="s">
        <v>27</v>
      </c>
      <c r="C21" s="7" t="s">
        <v>218</v>
      </c>
      <c r="D21" s="6" t="s">
        <v>7</v>
      </c>
      <c r="E21" s="6" t="s">
        <v>211</v>
      </c>
      <c r="F21" s="6" t="s">
        <v>4</v>
      </c>
      <c r="G21" s="9">
        <v>250</v>
      </c>
      <c r="H21" s="8"/>
      <c r="I21" s="10">
        <f t="shared" si="34"/>
        <v>250</v>
      </c>
      <c r="J21" s="9">
        <v>250</v>
      </c>
      <c r="K21" s="8"/>
      <c r="L21" s="10">
        <f>+J21+K21</f>
        <v>250</v>
      </c>
      <c r="M21" s="9">
        <v>250</v>
      </c>
      <c r="N21" s="8"/>
      <c r="O21" s="10">
        <f t="shared" ref="O21:O25" si="42">M21+N21</f>
        <v>250</v>
      </c>
      <c r="P21" s="9">
        <v>250</v>
      </c>
      <c r="Q21" s="8"/>
      <c r="R21" s="10">
        <f t="shared" ref="R21:R25" si="43">P21+Q21</f>
        <v>250</v>
      </c>
      <c r="S21" s="9">
        <v>250</v>
      </c>
      <c r="T21" s="8"/>
      <c r="U21" s="10">
        <f>S21+T21</f>
        <v>250</v>
      </c>
      <c r="V21" s="9">
        <v>250</v>
      </c>
      <c r="W21" s="8"/>
      <c r="X21" s="10">
        <f t="shared" ref="X21:X25" si="44">V21+W21</f>
        <v>250</v>
      </c>
    </row>
    <row r="22" spans="1:24" x14ac:dyDescent="0.25">
      <c r="A22" s="6" t="s">
        <v>124</v>
      </c>
      <c r="B22" s="6" t="s">
        <v>6</v>
      </c>
      <c r="C22" s="7" t="s">
        <v>125</v>
      </c>
      <c r="D22" s="6" t="s">
        <v>7</v>
      </c>
      <c r="E22" s="6" t="s">
        <v>5</v>
      </c>
      <c r="F22" s="6" t="s">
        <v>4</v>
      </c>
      <c r="G22" s="9">
        <v>350</v>
      </c>
      <c r="H22" s="8"/>
      <c r="I22" s="10">
        <f t="shared" si="34"/>
        <v>350</v>
      </c>
      <c r="J22" s="9">
        <v>350</v>
      </c>
      <c r="K22" s="8">
        <v>0</v>
      </c>
      <c r="L22" s="10">
        <f t="shared" ref="L22" si="45">+J22+K22</f>
        <v>350</v>
      </c>
      <c r="M22" s="9">
        <v>350</v>
      </c>
      <c r="N22" s="8">
        <v>0</v>
      </c>
      <c r="O22" s="10">
        <f t="shared" si="42"/>
        <v>350</v>
      </c>
      <c r="P22" s="9">
        <v>350</v>
      </c>
      <c r="Q22" s="8">
        <v>0</v>
      </c>
      <c r="R22" s="10">
        <f t="shared" si="43"/>
        <v>350</v>
      </c>
      <c r="S22" s="9">
        <v>350</v>
      </c>
      <c r="T22" s="8">
        <v>0</v>
      </c>
      <c r="U22" s="10">
        <f t="shared" ref="U22" si="46">S22+T22</f>
        <v>350</v>
      </c>
      <c r="V22" s="9">
        <v>350</v>
      </c>
      <c r="W22" s="8">
        <v>0</v>
      </c>
      <c r="X22" s="10">
        <f t="shared" si="44"/>
        <v>350</v>
      </c>
    </row>
    <row r="23" spans="1:24" ht="30" x14ac:dyDescent="0.25">
      <c r="A23" s="6" t="s">
        <v>137</v>
      </c>
      <c r="B23" s="6" t="s">
        <v>6</v>
      </c>
      <c r="C23" s="7" t="s">
        <v>138</v>
      </c>
      <c r="D23" s="6" t="s">
        <v>7</v>
      </c>
      <c r="E23" s="6" t="s">
        <v>45</v>
      </c>
      <c r="F23" s="6" t="s">
        <v>4</v>
      </c>
      <c r="G23" s="9">
        <v>400</v>
      </c>
      <c r="H23" s="8"/>
      <c r="I23" s="10">
        <f t="shared" ref="I23:I26" si="47">G23+H23</f>
        <v>400</v>
      </c>
      <c r="J23" s="9">
        <v>400</v>
      </c>
      <c r="K23" s="8">
        <v>0</v>
      </c>
      <c r="L23" s="10">
        <f>+J23+K23</f>
        <v>400</v>
      </c>
      <c r="M23" s="9">
        <v>400</v>
      </c>
      <c r="N23" s="8">
        <v>0</v>
      </c>
      <c r="O23" s="10">
        <f t="shared" si="42"/>
        <v>400</v>
      </c>
      <c r="P23" s="9">
        <v>400</v>
      </c>
      <c r="Q23" s="8">
        <v>0</v>
      </c>
      <c r="R23" s="10">
        <f t="shared" si="43"/>
        <v>400</v>
      </c>
      <c r="S23" s="9">
        <v>400</v>
      </c>
      <c r="T23" s="8">
        <v>0</v>
      </c>
      <c r="U23" s="10">
        <f>S23+T23</f>
        <v>400</v>
      </c>
      <c r="V23" s="9">
        <v>400</v>
      </c>
      <c r="W23" s="8">
        <v>0</v>
      </c>
      <c r="X23" s="10">
        <f t="shared" si="44"/>
        <v>400</v>
      </c>
    </row>
    <row r="24" spans="1:24" ht="45" x14ac:dyDescent="0.25">
      <c r="A24" s="6" t="s">
        <v>100</v>
      </c>
      <c r="B24" s="6" t="s">
        <v>6</v>
      </c>
      <c r="C24" s="7" t="s">
        <v>101</v>
      </c>
      <c r="D24" s="6" t="s">
        <v>7</v>
      </c>
      <c r="E24" s="6" t="s">
        <v>93</v>
      </c>
      <c r="F24" s="6" t="s">
        <v>4</v>
      </c>
      <c r="G24" s="9">
        <v>400</v>
      </c>
      <c r="H24" s="8"/>
      <c r="I24" s="10">
        <f t="shared" si="47"/>
        <v>400</v>
      </c>
      <c r="J24" s="9">
        <v>400</v>
      </c>
      <c r="K24" s="8"/>
      <c r="L24" s="10">
        <f t="shared" ref="L24" si="48">+J24+K24</f>
        <v>400</v>
      </c>
      <c r="M24" s="9">
        <v>400</v>
      </c>
      <c r="N24" s="8"/>
      <c r="O24" s="10">
        <f t="shared" si="42"/>
        <v>400</v>
      </c>
      <c r="P24" s="9">
        <v>400</v>
      </c>
      <c r="Q24" s="8"/>
      <c r="R24" s="10">
        <f t="shared" si="43"/>
        <v>400</v>
      </c>
      <c r="S24" s="9">
        <v>400</v>
      </c>
      <c r="T24" s="8"/>
      <c r="U24" s="10">
        <f t="shared" ref="U24" si="49">S24+T24</f>
        <v>400</v>
      </c>
      <c r="V24" s="9">
        <v>400</v>
      </c>
      <c r="W24" s="8"/>
      <c r="X24" s="10">
        <f t="shared" si="44"/>
        <v>400</v>
      </c>
    </row>
    <row r="25" spans="1:24" x14ac:dyDescent="0.25">
      <c r="A25" s="6" t="s">
        <v>202</v>
      </c>
      <c r="B25" s="6" t="s">
        <v>56</v>
      </c>
      <c r="C25" s="7" t="s">
        <v>203</v>
      </c>
      <c r="D25" s="6" t="s">
        <v>7</v>
      </c>
      <c r="E25" s="6" t="s">
        <v>198</v>
      </c>
      <c r="F25" s="6" t="s">
        <v>4</v>
      </c>
      <c r="G25" s="9">
        <v>500</v>
      </c>
      <c r="H25" s="8"/>
      <c r="I25" s="10">
        <f t="shared" si="47"/>
        <v>500</v>
      </c>
      <c r="J25" s="9">
        <v>500</v>
      </c>
      <c r="K25" s="8">
        <v>0</v>
      </c>
      <c r="L25" s="10">
        <f t="shared" ref="L25" si="50">+J25+K25</f>
        <v>500</v>
      </c>
      <c r="M25" s="9">
        <v>500</v>
      </c>
      <c r="N25" s="8">
        <v>0</v>
      </c>
      <c r="O25" s="10">
        <f t="shared" si="42"/>
        <v>500</v>
      </c>
      <c r="P25" s="9">
        <v>500</v>
      </c>
      <c r="Q25" s="8">
        <v>0</v>
      </c>
      <c r="R25" s="10">
        <f t="shared" si="43"/>
        <v>500</v>
      </c>
      <c r="S25" s="9">
        <v>500</v>
      </c>
      <c r="T25" s="8">
        <v>0</v>
      </c>
      <c r="U25" s="10">
        <f t="shared" ref="U25" si="51">S25+T25</f>
        <v>500</v>
      </c>
      <c r="V25" s="9">
        <v>500</v>
      </c>
      <c r="W25" s="8">
        <v>0</v>
      </c>
      <c r="X25" s="10">
        <f t="shared" si="44"/>
        <v>500</v>
      </c>
    </row>
    <row r="26" spans="1:24" ht="30" x14ac:dyDescent="0.25">
      <c r="A26" s="6" t="s">
        <v>183</v>
      </c>
      <c r="B26" s="6" t="s">
        <v>6</v>
      </c>
      <c r="C26" s="7" t="s">
        <v>184</v>
      </c>
      <c r="D26" s="6" t="s">
        <v>7</v>
      </c>
      <c r="E26" s="6" t="s">
        <v>180</v>
      </c>
      <c r="F26" s="6" t="s">
        <v>4</v>
      </c>
      <c r="G26" s="9">
        <v>0</v>
      </c>
      <c r="H26" s="8"/>
      <c r="I26" s="10">
        <f t="shared" si="47"/>
        <v>0</v>
      </c>
      <c r="J26" s="9">
        <v>500</v>
      </c>
      <c r="K26" s="8"/>
      <c r="L26" s="10">
        <f t="shared" ref="L26" si="52">+J26+K26</f>
        <v>500</v>
      </c>
      <c r="M26" s="9">
        <v>500</v>
      </c>
      <c r="N26" s="8"/>
      <c r="O26" s="10">
        <f t="shared" ref="O26:O27" si="53">M26+N26</f>
        <v>500</v>
      </c>
      <c r="P26" s="9">
        <v>500</v>
      </c>
      <c r="Q26" s="8"/>
      <c r="R26" s="10">
        <f t="shared" ref="R26:R27" si="54">P26+Q26</f>
        <v>500</v>
      </c>
      <c r="S26" s="9">
        <v>500</v>
      </c>
      <c r="T26" s="8"/>
      <c r="U26" s="10">
        <f t="shared" ref="U26" si="55">S26+T26</f>
        <v>500</v>
      </c>
      <c r="V26" s="9">
        <v>500</v>
      </c>
      <c r="W26" s="8"/>
      <c r="X26" s="10">
        <f t="shared" ref="X26:X27" si="56">V26+W26</f>
        <v>500</v>
      </c>
    </row>
    <row r="27" spans="1:24" ht="30" x14ac:dyDescent="0.25">
      <c r="A27" s="6" t="s">
        <v>233</v>
      </c>
      <c r="B27" s="6" t="s">
        <v>27</v>
      </c>
      <c r="C27" s="7" t="s">
        <v>234</v>
      </c>
      <c r="D27" s="6" t="s">
        <v>7</v>
      </c>
      <c r="E27" s="6" t="s">
        <v>211</v>
      </c>
      <c r="F27" s="6" t="s">
        <v>4</v>
      </c>
      <c r="G27" s="9">
        <v>500</v>
      </c>
      <c r="H27" s="8"/>
      <c r="I27" s="10">
        <f t="shared" ref="I27:I31" si="57">G27+H27</f>
        <v>500</v>
      </c>
      <c r="J27" s="9">
        <v>500</v>
      </c>
      <c r="K27" s="8"/>
      <c r="L27" s="10">
        <f t="shared" ref="L27:L31" si="58">+J27+K27</f>
        <v>500</v>
      </c>
      <c r="M27" s="9">
        <v>500</v>
      </c>
      <c r="N27" s="8"/>
      <c r="O27" s="10">
        <f t="shared" si="53"/>
        <v>500</v>
      </c>
      <c r="P27" s="9">
        <v>500</v>
      </c>
      <c r="Q27" s="8"/>
      <c r="R27" s="10">
        <f t="shared" si="54"/>
        <v>500</v>
      </c>
      <c r="S27" s="9">
        <v>500</v>
      </c>
      <c r="T27" s="8"/>
      <c r="U27" s="10">
        <f t="shared" ref="U27:U31" si="59">S27+T27</f>
        <v>500</v>
      </c>
      <c r="V27" s="9">
        <v>500</v>
      </c>
      <c r="W27" s="8"/>
      <c r="X27" s="10">
        <f t="shared" si="56"/>
        <v>500</v>
      </c>
    </row>
    <row r="28" spans="1:24" x14ac:dyDescent="0.25">
      <c r="A28" s="6" t="s">
        <v>161</v>
      </c>
      <c r="B28" s="6" t="s">
        <v>6</v>
      </c>
      <c r="C28" s="7" t="s">
        <v>162</v>
      </c>
      <c r="D28" s="6" t="s">
        <v>7</v>
      </c>
      <c r="E28" s="6" t="s">
        <v>163</v>
      </c>
      <c r="F28" s="6" t="s">
        <v>4</v>
      </c>
      <c r="G28" s="9">
        <v>600</v>
      </c>
      <c r="H28" s="8"/>
      <c r="I28" s="10">
        <f t="shared" si="57"/>
        <v>600</v>
      </c>
      <c r="J28" s="9">
        <v>600</v>
      </c>
      <c r="K28" s="8"/>
      <c r="L28" s="10">
        <f t="shared" si="58"/>
        <v>600</v>
      </c>
      <c r="M28" s="9">
        <v>600</v>
      </c>
      <c r="N28" s="8"/>
      <c r="O28" s="10">
        <f t="shared" ref="O28:O31" si="60">M28+N28</f>
        <v>600</v>
      </c>
      <c r="P28" s="9">
        <v>600</v>
      </c>
      <c r="Q28" s="8"/>
      <c r="R28" s="10">
        <f t="shared" ref="R28:R31" si="61">P28+Q28</f>
        <v>600</v>
      </c>
      <c r="S28" s="9">
        <v>600</v>
      </c>
      <c r="T28" s="8"/>
      <c r="U28" s="10">
        <f t="shared" si="59"/>
        <v>600</v>
      </c>
      <c r="V28" s="9">
        <v>600</v>
      </c>
      <c r="W28" s="8"/>
      <c r="X28" s="10">
        <f t="shared" ref="X28:X31" si="62">V28+W28</f>
        <v>600</v>
      </c>
    </row>
    <row r="29" spans="1:24" x14ac:dyDescent="0.25">
      <c r="A29" s="6" t="s">
        <v>131</v>
      </c>
      <c r="B29" s="6" t="s">
        <v>6</v>
      </c>
      <c r="C29" s="7" t="s">
        <v>132</v>
      </c>
      <c r="D29" s="6" t="s">
        <v>7</v>
      </c>
      <c r="E29" s="6" t="s">
        <v>5</v>
      </c>
      <c r="F29" s="6" t="s">
        <v>4</v>
      </c>
      <c r="G29" s="9">
        <v>750</v>
      </c>
      <c r="H29" s="8"/>
      <c r="I29" s="10">
        <f t="shared" si="57"/>
        <v>750</v>
      </c>
      <c r="J29" s="9">
        <v>750</v>
      </c>
      <c r="K29" s="8">
        <v>-150</v>
      </c>
      <c r="L29" s="10">
        <f t="shared" si="58"/>
        <v>600</v>
      </c>
      <c r="M29" s="9">
        <v>750</v>
      </c>
      <c r="N29" s="8">
        <v>-150</v>
      </c>
      <c r="O29" s="10">
        <f t="shared" si="60"/>
        <v>600</v>
      </c>
      <c r="P29" s="9">
        <v>750</v>
      </c>
      <c r="Q29" s="8">
        <v>-150</v>
      </c>
      <c r="R29" s="10">
        <f t="shared" si="61"/>
        <v>600</v>
      </c>
      <c r="S29" s="9">
        <v>750</v>
      </c>
      <c r="T29" s="8">
        <v>-150</v>
      </c>
      <c r="U29" s="10">
        <f t="shared" si="59"/>
        <v>600</v>
      </c>
      <c r="V29" s="9">
        <v>750</v>
      </c>
      <c r="W29" s="8">
        <v>-150</v>
      </c>
      <c r="X29" s="10">
        <f t="shared" si="62"/>
        <v>600</v>
      </c>
    </row>
    <row r="30" spans="1:24" x14ac:dyDescent="0.25">
      <c r="A30" s="6" t="s">
        <v>91</v>
      </c>
      <c r="B30" s="6" t="s">
        <v>6</v>
      </c>
      <c r="C30" s="7" t="s">
        <v>92</v>
      </c>
      <c r="D30" s="6" t="s">
        <v>7</v>
      </c>
      <c r="E30" s="6" t="s">
        <v>93</v>
      </c>
      <c r="F30" s="6" t="s">
        <v>4</v>
      </c>
      <c r="G30" s="9">
        <v>800</v>
      </c>
      <c r="H30" s="27"/>
      <c r="I30" s="10">
        <f t="shared" si="57"/>
        <v>800</v>
      </c>
      <c r="J30" s="9">
        <v>800</v>
      </c>
      <c r="K30" s="27">
        <v>-800</v>
      </c>
      <c r="L30" s="10">
        <f t="shared" si="58"/>
        <v>0</v>
      </c>
      <c r="M30" s="9">
        <v>800</v>
      </c>
      <c r="N30" s="8"/>
      <c r="O30" s="10">
        <f t="shared" si="60"/>
        <v>800</v>
      </c>
      <c r="P30" s="9">
        <v>800</v>
      </c>
      <c r="Q30" s="8"/>
      <c r="R30" s="10">
        <f t="shared" si="61"/>
        <v>800</v>
      </c>
      <c r="S30" s="9">
        <v>800</v>
      </c>
      <c r="T30" s="8"/>
      <c r="U30" s="10">
        <f t="shared" si="59"/>
        <v>800</v>
      </c>
      <c r="V30" s="9">
        <v>800</v>
      </c>
      <c r="W30" s="8"/>
      <c r="X30" s="10">
        <f t="shared" si="62"/>
        <v>800</v>
      </c>
    </row>
    <row r="31" spans="1:24" ht="30" x14ac:dyDescent="0.25">
      <c r="A31" s="6" t="s">
        <v>89</v>
      </c>
      <c r="B31" s="6" t="s">
        <v>60</v>
      </c>
      <c r="C31" s="7" t="s">
        <v>90</v>
      </c>
      <c r="D31" s="6" t="s">
        <v>38</v>
      </c>
      <c r="E31" s="6" t="s">
        <v>19</v>
      </c>
      <c r="F31" s="6" t="s">
        <v>55</v>
      </c>
      <c r="G31" s="9">
        <v>750</v>
      </c>
      <c r="H31" s="8"/>
      <c r="I31" s="10">
        <f t="shared" si="57"/>
        <v>750</v>
      </c>
      <c r="J31" s="9">
        <v>800</v>
      </c>
      <c r="K31" s="8"/>
      <c r="L31" s="10">
        <f t="shared" si="58"/>
        <v>800</v>
      </c>
      <c r="M31" s="9">
        <v>850</v>
      </c>
      <c r="N31" s="8"/>
      <c r="O31" s="10">
        <f t="shared" si="60"/>
        <v>850</v>
      </c>
      <c r="P31" s="9">
        <v>900</v>
      </c>
      <c r="Q31" s="8"/>
      <c r="R31" s="10">
        <f t="shared" si="61"/>
        <v>900</v>
      </c>
      <c r="S31" s="9">
        <v>950</v>
      </c>
      <c r="T31" s="8"/>
      <c r="U31" s="10">
        <f t="shared" si="59"/>
        <v>950</v>
      </c>
      <c r="V31" s="9">
        <v>1000</v>
      </c>
      <c r="W31" s="8"/>
      <c r="X31" s="10">
        <f t="shared" si="62"/>
        <v>1000</v>
      </c>
    </row>
    <row r="32" spans="1:24" ht="30" x14ac:dyDescent="0.25">
      <c r="A32" s="6" t="s">
        <v>61</v>
      </c>
      <c r="B32" s="6" t="s">
        <v>60</v>
      </c>
      <c r="C32" s="7" t="s">
        <v>62</v>
      </c>
      <c r="D32" s="6" t="s">
        <v>38</v>
      </c>
      <c r="E32" s="6" t="s">
        <v>19</v>
      </c>
      <c r="F32" s="6" t="s">
        <v>22</v>
      </c>
      <c r="G32" s="9">
        <v>1000</v>
      </c>
      <c r="H32" s="8"/>
      <c r="I32" s="10">
        <f t="shared" ref="I32:I33" si="63">G32+H32</f>
        <v>1000</v>
      </c>
      <c r="J32" s="9">
        <v>1000</v>
      </c>
      <c r="K32" s="8"/>
      <c r="L32" s="10">
        <f t="shared" ref="L32:L33" si="64">+J32+K32</f>
        <v>1000</v>
      </c>
      <c r="M32" s="9">
        <v>1000</v>
      </c>
      <c r="N32" s="8"/>
      <c r="O32" s="10">
        <f t="shared" ref="O32:O33" si="65">M32+N32</f>
        <v>1000</v>
      </c>
      <c r="P32" s="9">
        <v>1000</v>
      </c>
      <c r="Q32" s="8"/>
      <c r="R32" s="10">
        <f t="shared" ref="R32:R33" si="66">P32+Q32</f>
        <v>1000</v>
      </c>
      <c r="S32" s="9">
        <v>1000</v>
      </c>
      <c r="T32" s="8"/>
      <c r="U32" s="10">
        <f t="shared" ref="U32:U33" si="67">S32+T32</f>
        <v>1000</v>
      </c>
      <c r="V32" s="9">
        <v>1000</v>
      </c>
      <c r="W32" s="8"/>
      <c r="X32" s="10">
        <f t="shared" ref="X32:X33" si="68">V32+W32</f>
        <v>1000</v>
      </c>
    </row>
    <row r="33" spans="1:24" ht="60" x14ac:dyDescent="0.25">
      <c r="A33" s="6" t="s">
        <v>181</v>
      </c>
      <c r="B33" s="6" t="s">
        <v>6</v>
      </c>
      <c r="C33" s="7" t="s">
        <v>182</v>
      </c>
      <c r="D33" s="6" t="s">
        <v>7</v>
      </c>
      <c r="E33" s="6" t="s">
        <v>180</v>
      </c>
      <c r="F33" s="6" t="s">
        <v>4</v>
      </c>
      <c r="G33" s="9">
        <v>1000</v>
      </c>
      <c r="H33" s="8"/>
      <c r="I33" s="10">
        <f t="shared" si="63"/>
        <v>1000</v>
      </c>
      <c r="J33" s="9">
        <v>1000</v>
      </c>
      <c r="K33" s="8"/>
      <c r="L33" s="10">
        <f t="shared" si="64"/>
        <v>1000</v>
      </c>
      <c r="M33" s="9">
        <v>1000</v>
      </c>
      <c r="N33" s="8"/>
      <c r="O33" s="10">
        <f t="shared" si="65"/>
        <v>1000</v>
      </c>
      <c r="P33" s="9">
        <v>1000</v>
      </c>
      <c r="Q33" s="8"/>
      <c r="R33" s="10">
        <f t="shared" si="66"/>
        <v>1000</v>
      </c>
      <c r="S33" s="9">
        <v>1000</v>
      </c>
      <c r="T33" s="8"/>
      <c r="U33" s="10">
        <f t="shared" si="67"/>
        <v>1000</v>
      </c>
      <c r="V33" s="9">
        <v>1000</v>
      </c>
      <c r="W33" s="8"/>
      <c r="X33" s="10">
        <f t="shared" si="68"/>
        <v>1000</v>
      </c>
    </row>
    <row r="34" spans="1:24" ht="45" x14ac:dyDescent="0.25">
      <c r="A34" s="6" t="s">
        <v>166</v>
      </c>
      <c r="B34" s="6" t="s">
        <v>6</v>
      </c>
      <c r="C34" s="7" t="s">
        <v>167</v>
      </c>
      <c r="D34" s="6" t="s">
        <v>7</v>
      </c>
      <c r="E34" s="6" t="s">
        <v>155</v>
      </c>
      <c r="F34" s="6" t="s">
        <v>4</v>
      </c>
      <c r="G34" s="9">
        <v>1200</v>
      </c>
      <c r="H34" s="8"/>
      <c r="I34" s="10">
        <f t="shared" ref="I34:I38" si="69">G34+H34</f>
        <v>1200</v>
      </c>
      <c r="J34" s="9">
        <v>1200</v>
      </c>
      <c r="K34" s="8"/>
      <c r="L34" s="10">
        <f t="shared" ref="L34" si="70">+J34+K34</f>
        <v>1200</v>
      </c>
      <c r="M34" s="9">
        <v>1200</v>
      </c>
      <c r="N34" s="8"/>
      <c r="O34" s="10">
        <f t="shared" ref="O34:O38" si="71">M34+N34</f>
        <v>1200</v>
      </c>
      <c r="P34" s="9">
        <v>1200</v>
      </c>
      <c r="Q34" s="8"/>
      <c r="R34" s="10">
        <f t="shared" ref="R34:R38" si="72">P34+Q34</f>
        <v>1200</v>
      </c>
      <c r="S34" s="9">
        <v>1200</v>
      </c>
      <c r="T34" s="8"/>
      <c r="U34" s="10">
        <f t="shared" ref="U34" si="73">S34+T34</f>
        <v>1200</v>
      </c>
      <c r="V34" s="9">
        <v>1200</v>
      </c>
      <c r="W34" s="8"/>
      <c r="X34" s="10">
        <f t="shared" ref="X34:X38" si="74">V34+W34</f>
        <v>1200</v>
      </c>
    </row>
    <row r="35" spans="1:24" ht="45" x14ac:dyDescent="0.25">
      <c r="A35" s="6" t="s">
        <v>174</v>
      </c>
      <c r="B35" s="6" t="s">
        <v>6</v>
      </c>
      <c r="C35" s="7" t="s">
        <v>175</v>
      </c>
      <c r="D35" s="6" t="s">
        <v>7</v>
      </c>
      <c r="E35" s="6" t="s">
        <v>30</v>
      </c>
      <c r="F35" s="6" t="s">
        <v>4</v>
      </c>
      <c r="G35" s="9">
        <v>1500</v>
      </c>
      <c r="H35" s="8"/>
      <c r="I35" s="10">
        <f t="shared" si="69"/>
        <v>1500</v>
      </c>
      <c r="J35" s="9">
        <v>1500</v>
      </c>
      <c r="K35" s="8">
        <v>4900</v>
      </c>
      <c r="L35" s="10">
        <f t="shared" ref="L35" si="75">+J35+K35</f>
        <v>6400</v>
      </c>
      <c r="M35" s="9">
        <v>1500</v>
      </c>
      <c r="N35" s="8">
        <v>4900</v>
      </c>
      <c r="O35" s="10">
        <f t="shared" si="71"/>
        <v>6400</v>
      </c>
      <c r="P35" s="9">
        <v>1500</v>
      </c>
      <c r="Q35" s="8">
        <v>4900</v>
      </c>
      <c r="R35" s="10">
        <f t="shared" si="72"/>
        <v>6400</v>
      </c>
      <c r="S35" s="9">
        <v>1500</v>
      </c>
      <c r="T35" s="8">
        <v>4900</v>
      </c>
      <c r="U35" s="10">
        <f t="shared" ref="U35" si="76">S35+T35</f>
        <v>6400</v>
      </c>
      <c r="V35" s="9">
        <v>1500</v>
      </c>
      <c r="W35" s="8">
        <v>4900</v>
      </c>
      <c r="X35" s="10">
        <f t="shared" si="74"/>
        <v>6400</v>
      </c>
    </row>
    <row r="36" spans="1:24" x14ac:dyDescent="0.25">
      <c r="A36" s="6" t="s">
        <v>127</v>
      </c>
      <c r="B36" s="6" t="s">
        <v>6</v>
      </c>
      <c r="C36" s="7" t="s">
        <v>128</v>
      </c>
      <c r="D36" s="6" t="s">
        <v>7</v>
      </c>
      <c r="E36" s="6" t="s">
        <v>5</v>
      </c>
      <c r="F36" s="6" t="s">
        <v>4</v>
      </c>
      <c r="G36" s="9">
        <v>1500</v>
      </c>
      <c r="H36" s="8"/>
      <c r="I36" s="10">
        <f t="shared" si="69"/>
        <v>1500</v>
      </c>
      <c r="J36" s="9">
        <v>1500</v>
      </c>
      <c r="K36" s="8">
        <v>0</v>
      </c>
      <c r="L36" s="10">
        <f>+J36+K36</f>
        <v>1500</v>
      </c>
      <c r="M36" s="9">
        <v>1500</v>
      </c>
      <c r="N36" s="8">
        <v>0</v>
      </c>
      <c r="O36" s="10">
        <f t="shared" si="71"/>
        <v>1500</v>
      </c>
      <c r="P36" s="9">
        <v>1500</v>
      </c>
      <c r="Q36" s="8">
        <v>0</v>
      </c>
      <c r="R36" s="10">
        <f t="shared" si="72"/>
        <v>1500</v>
      </c>
      <c r="S36" s="9">
        <v>1500</v>
      </c>
      <c r="T36" s="8">
        <v>0</v>
      </c>
      <c r="U36" s="10">
        <f t="shared" ref="U36:U37" si="77">S36+T36</f>
        <v>1500</v>
      </c>
      <c r="V36" s="9">
        <v>1500</v>
      </c>
      <c r="W36" s="8">
        <v>0</v>
      </c>
      <c r="X36" s="10">
        <f t="shared" si="74"/>
        <v>1500</v>
      </c>
    </row>
    <row r="37" spans="1:24" x14ac:dyDescent="0.25">
      <c r="A37" s="6" t="s">
        <v>143</v>
      </c>
      <c r="B37" s="6" t="s">
        <v>6</v>
      </c>
      <c r="C37" s="7" t="s">
        <v>144</v>
      </c>
      <c r="D37" s="6" t="s">
        <v>7</v>
      </c>
      <c r="E37" s="6" t="s">
        <v>5</v>
      </c>
      <c r="F37" s="6" t="s">
        <v>4</v>
      </c>
      <c r="G37" s="9">
        <v>1500</v>
      </c>
      <c r="H37" s="8"/>
      <c r="I37" s="10">
        <f t="shared" si="69"/>
        <v>1500</v>
      </c>
      <c r="J37" s="9">
        <v>1500</v>
      </c>
      <c r="K37" s="8">
        <v>0</v>
      </c>
      <c r="L37" s="10">
        <f>+J37+K37</f>
        <v>1500</v>
      </c>
      <c r="M37" s="9">
        <v>1500</v>
      </c>
      <c r="N37" s="8">
        <v>0</v>
      </c>
      <c r="O37" s="10">
        <f t="shared" si="71"/>
        <v>1500</v>
      </c>
      <c r="P37" s="9">
        <v>1500</v>
      </c>
      <c r="Q37" s="8">
        <v>0</v>
      </c>
      <c r="R37" s="10">
        <f t="shared" si="72"/>
        <v>1500</v>
      </c>
      <c r="S37" s="9">
        <v>1500</v>
      </c>
      <c r="T37" s="8">
        <v>0</v>
      </c>
      <c r="U37" s="10">
        <f t="shared" si="77"/>
        <v>1500</v>
      </c>
      <c r="V37" s="9">
        <v>1500</v>
      </c>
      <c r="W37" s="8">
        <v>0</v>
      </c>
      <c r="X37" s="10">
        <f t="shared" si="74"/>
        <v>1500</v>
      </c>
    </row>
    <row r="38" spans="1:24" x14ac:dyDescent="0.25">
      <c r="A38" s="6" t="s">
        <v>145</v>
      </c>
      <c r="B38" s="6" t="s">
        <v>6</v>
      </c>
      <c r="C38" s="7" t="s">
        <v>146</v>
      </c>
      <c r="D38" s="6" t="s">
        <v>7</v>
      </c>
      <c r="E38" s="6" t="s">
        <v>5</v>
      </c>
      <c r="F38" s="6" t="s">
        <v>4</v>
      </c>
      <c r="G38" s="9">
        <v>1500</v>
      </c>
      <c r="H38" s="8"/>
      <c r="I38" s="10">
        <f t="shared" si="69"/>
        <v>1500</v>
      </c>
      <c r="J38" s="9">
        <v>1500</v>
      </c>
      <c r="K38" s="8">
        <v>0</v>
      </c>
      <c r="L38" s="10">
        <f t="shared" ref="L38" si="78">+J38+K38</f>
        <v>1500</v>
      </c>
      <c r="M38" s="9">
        <v>1500</v>
      </c>
      <c r="N38" s="8">
        <v>0</v>
      </c>
      <c r="O38" s="10">
        <f t="shared" si="71"/>
        <v>1500</v>
      </c>
      <c r="P38" s="9">
        <v>1500</v>
      </c>
      <c r="Q38" s="8">
        <v>0</v>
      </c>
      <c r="R38" s="10">
        <f t="shared" si="72"/>
        <v>1500</v>
      </c>
      <c r="S38" s="9">
        <v>1500</v>
      </c>
      <c r="T38" s="8">
        <v>0</v>
      </c>
      <c r="U38" s="10">
        <f t="shared" ref="U38" si="79">S38+T38</f>
        <v>1500</v>
      </c>
      <c r="V38" s="9">
        <v>1500</v>
      </c>
      <c r="W38" s="8">
        <v>0</v>
      </c>
      <c r="X38" s="10">
        <f t="shared" si="74"/>
        <v>1500</v>
      </c>
    </row>
    <row r="39" spans="1:24" x14ac:dyDescent="0.25">
      <c r="A39" s="6" t="s">
        <v>110</v>
      </c>
      <c r="B39" s="6" t="s">
        <v>6</v>
      </c>
      <c r="C39" s="7" t="s">
        <v>111</v>
      </c>
      <c r="D39" s="6" t="s">
        <v>7</v>
      </c>
      <c r="E39" s="6" t="s">
        <v>112</v>
      </c>
      <c r="F39" s="6" t="s">
        <v>4</v>
      </c>
      <c r="G39" s="9">
        <v>1500</v>
      </c>
      <c r="H39" s="8"/>
      <c r="I39" s="10">
        <f t="shared" ref="I39:I50" si="80">G39+H39</f>
        <v>1500</v>
      </c>
      <c r="J39" s="9">
        <v>1500</v>
      </c>
      <c r="K39" s="8"/>
      <c r="L39" s="10">
        <f t="shared" ref="L39" si="81">+J39+K39</f>
        <v>1500</v>
      </c>
      <c r="M39" s="9">
        <v>1500</v>
      </c>
      <c r="N39" s="8"/>
      <c r="O39" s="10">
        <f t="shared" ref="O39:O50" si="82">M39+N39</f>
        <v>1500</v>
      </c>
      <c r="P39" s="9">
        <v>1500</v>
      </c>
      <c r="Q39" s="8"/>
      <c r="R39" s="10">
        <f t="shared" ref="R39:R50" si="83">P39+Q39</f>
        <v>1500</v>
      </c>
      <c r="S39" s="9">
        <v>1500</v>
      </c>
      <c r="T39" s="8"/>
      <c r="U39" s="10">
        <f t="shared" ref="U39" si="84">S39+T39</f>
        <v>1500</v>
      </c>
      <c r="V39" s="9">
        <v>1500</v>
      </c>
      <c r="W39" s="8"/>
      <c r="X39" s="10">
        <f t="shared" ref="X39:X50" si="85">V39+W39</f>
        <v>1500</v>
      </c>
    </row>
    <row r="40" spans="1:24" x14ac:dyDescent="0.25">
      <c r="A40" s="6" t="s">
        <v>94</v>
      </c>
      <c r="B40" s="6" t="s">
        <v>6</v>
      </c>
      <c r="C40" s="7" t="s">
        <v>95</v>
      </c>
      <c r="D40" s="6" t="s">
        <v>7</v>
      </c>
      <c r="E40" s="6" t="s">
        <v>93</v>
      </c>
      <c r="F40" s="6" t="s">
        <v>4</v>
      </c>
      <c r="G40" s="9">
        <v>1500</v>
      </c>
      <c r="H40" s="8"/>
      <c r="I40" s="10">
        <f t="shared" si="80"/>
        <v>1500</v>
      </c>
      <c r="J40" s="9">
        <v>1500</v>
      </c>
      <c r="K40" s="8"/>
      <c r="L40" s="10">
        <f t="shared" ref="L40:L41" si="86">+J40+K40</f>
        <v>1500</v>
      </c>
      <c r="M40" s="9">
        <v>1500</v>
      </c>
      <c r="N40" s="8"/>
      <c r="O40" s="10">
        <f t="shared" si="82"/>
        <v>1500</v>
      </c>
      <c r="P40" s="9">
        <v>1500</v>
      </c>
      <c r="Q40" s="8"/>
      <c r="R40" s="10">
        <f t="shared" si="83"/>
        <v>1500</v>
      </c>
      <c r="S40" s="9">
        <v>1500</v>
      </c>
      <c r="T40" s="8"/>
      <c r="U40" s="10">
        <f t="shared" ref="U40:U41" si="87">S40+T40</f>
        <v>1500</v>
      </c>
      <c r="V40" s="9">
        <v>1500</v>
      </c>
      <c r="W40" s="8"/>
      <c r="X40" s="10">
        <f t="shared" si="85"/>
        <v>1500</v>
      </c>
    </row>
    <row r="41" spans="1:24" x14ac:dyDescent="0.25">
      <c r="A41" s="6" t="s">
        <v>156</v>
      </c>
      <c r="B41" s="6" t="s">
        <v>6</v>
      </c>
      <c r="C41" s="7" t="s">
        <v>157</v>
      </c>
      <c r="D41" s="6" t="s">
        <v>7</v>
      </c>
      <c r="E41" s="6" t="s">
        <v>30</v>
      </c>
      <c r="F41" s="6" t="s">
        <v>4</v>
      </c>
      <c r="G41" s="9">
        <v>1500</v>
      </c>
      <c r="H41" s="8"/>
      <c r="I41" s="10">
        <f t="shared" si="80"/>
        <v>1500</v>
      </c>
      <c r="J41" s="9">
        <v>1500</v>
      </c>
      <c r="K41" s="8"/>
      <c r="L41" s="10">
        <f t="shared" si="86"/>
        <v>1500</v>
      </c>
      <c r="M41" s="9">
        <v>1500</v>
      </c>
      <c r="N41" s="8"/>
      <c r="O41" s="10">
        <f t="shared" si="82"/>
        <v>1500</v>
      </c>
      <c r="P41" s="9">
        <v>1500</v>
      </c>
      <c r="Q41" s="8"/>
      <c r="R41" s="10">
        <f t="shared" si="83"/>
        <v>1500</v>
      </c>
      <c r="S41" s="9">
        <v>1500</v>
      </c>
      <c r="T41" s="8"/>
      <c r="U41" s="10">
        <f t="shared" si="87"/>
        <v>1500</v>
      </c>
      <c r="V41" s="9">
        <v>1500</v>
      </c>
      <c r="W41" s="8"/>
      <c r="X41" s="10">
        <f t="shared" si="85"/>
        <v>1500</v>
      </c>
    </row>
    <row r="42" spans="1:24" x14ac:dyDescent="0.25">
      <c r="A42" s="6" t="s">
        <v>64</v>
      </c>
      <c r="B42" s="6" t="s">
        <v>27</v>
      </c>
      <c r="C42" s="7" t="s">
        <v>65</v>
      </c>
      <c r="D42" s="6" t="s">
        <v>7</v>
      </c>
      <c r="E42" s="6" t="s">
        <v>63</v>
      </c>
      <c r="F42" s="6" t="s">
        <v>4</v>
      </c>
      <c r="G42" s="9">
        <v>1500</v>
      </c>
      <c r="H42" s="8"/>
      <c r="I42" s="10">
        <f t="shared" si="80"/>
        <v>1500</v>
      </c>
      <c r="J42" s="9">
        <v>1500</v>
      </c>
      <c r="K42" s="8"/>
      <c r="L42" s="10">
        <f t="shared" ref="L42:L43" si="88">+J42+K42</f>
        <v>1500</v>
      </c>
      <c r="M42" s="9">
        <v>1500</v>
      </c>
      <c r="N42" s="8"/>
      <c r="O42" s="10">
        <f t="shared" si="82"/>
        <v>1500</v>
      </c>
      <c r="P42" s="9">
        <v>1500</v>
      </c>
      <c r="Q42" s="8"/>
      <c r="R42" s="10">
        <f t="shared" si="83"/>
        <v>1500</v>
      </c>
      <c r="S42" s="9">
        <v>1500</v>
      </c>
      <c r="T42" s="8"/>
      <c r="U42" s="10">
        <f t="shared" ref="U42:U43" si="89">S42+T42</f>
        <v>1500</v>
      </c>
      <c r="V42" s="9">
        <v>1500</v>
      </c>
      <c r="W42" s="8"/>
      <c r="X42" s="10">
        <f t="shared" si="85"/>
        <v>1500</v>
      </c>
    </row>
    <row r="43" spans="1:24" x14ac:dyDescent="0.25">
      <c r="A43" s="6" t="s">
        <v>68</v>
      </c>
      <c r="B43" s="6" t="s">
        <v>27</v>
      </c>
      <c r="C43" s="7" t="s">
        <v>69</v>
      </c>
      <c r="D43" s="6" t="s">
        <v>7</v>
      </c>
      <c r="E43" s="6" t="s">
        <v>21</v>
      </c>
      <c r="F43" s="6" t="s">
        <v>4</v>
      </c>
      <c r="G43" s="9">
        <v>1500</v>
      </c>
      <c r="H43" s="8"/>
      <c r="I43" s="10">
        <f t="shared" si="80"/>
        <v>1500</v>
      </c>
      <c r="J43" s="9">
        <v>1500</v>
      </c>
      <c r="K43" s="8"/>
      <c r="L43" s="10">
        <f t="shared" si="88"/>
        <v>1500</v>
      </c>
      <c r="M43" s="9">
        <v>1500</v>
      </c>
      <c r="N43" s="8"/>
      <c r="O43" s="10">
        <f t="shared" si="82"/>
        <v>1500</v>
      </c>
      <c r="P43" s="9">
        <v>1500</v>
      </c>
      <c r="Q43" s="8"/>
      <c r="R43" s="10">
        <f t="shared" si="83"/>
        <v>1500</v>
      </c>
      <c r="S43" s="9">
        <v>1500</v>
      </c>
      <c r="T43" s="8"/>
      <c r="U43" s="10">
        <f t="shared" si="89"/>
        <v>1500</v>
      </c>
      <c r="V43" s="9">
        <v>1500</v>
      </c>
      <c r="W43" s="8"/>
      <c r="X43" s="10">
        <f t="shared" si="85"/>
        <v>1500</v>
      </c>
    </row>
    <row r="44" spans="1:24" x14ac:dyDescent="0.25">
      <c r="A44" s="6" t="s">
        <v>215</v>
      </c>
      <c r="B44" s="6" t="s">
        <v>27</v>
      </c>
      <c r="C44" s="7" t="s">
        <v>216</v>
      </c>
      <c r="D44" s="6" t="s">
        <v>7</v>
      </c>
      <c r="E44" s="6" t="s">
        <v>74</v>
      </c>
      <c r="F44" s="6" t="s">
        <v>4</v>
      </c>
      <c r="G44" s="9">
        <v>1500</v>
      </c>
      <c r="H44" s="8"/>
      <c r="I44" s="10">
        <f t="shared" si="80"/>
        <v>1500</v>
      </c>
      <c r="J44" s="9">
        <v>1500</v>
      </c>
      <c r="K44" s="8"/>
      <c r="L44" s="10">
        <f t="shared" ref="L44" si="90">+J44+K44</f>
        <v>1500</v>
      </c>
      <c r="M44" s="9">
        <v>1500</v>
      </c>
      <c r="N44" s="8"/>
      <c r="O44" s="10">
        <f t="shared" si="82"/>
        <v>1500</v>
      </c>
      <c r="P44" s="9">
        <v>1500</v>
      </c>
      <c r="Q44" s="8"/>
      <c r="R44" s="10">
        <f t="shared" si="83"/>
        <v>1500</v>
      </c>
      <c r="S44" s="9">
        <v>1500</v>
      </c>
      <c r="T44" s="8"/>
      <c r="U44" s="10">
        <f t="shared" ref="U44" si="91">S44+T44</f>
        <v>1500</v>
      </c>
      <c r="V44" s="9">
        <v>1500</v>
      </c>
      <c r="W44" s="8"/>
      <c r="X44" s="10">
        <f t="shared" si="85"/>
        <v>1500</v>
      </c>
    </row>
    <row r="45" spans="1:24" x14ac:dyDescent="0.25">
      <c r="A45" s="6" t="s">
        <v>46</v>
      </c>
      <c r="B45" s="6" t="s">
        <v>27</v>
      </c>
      <c r="C45" s="7" t="s">
        <v>47</v>
      </c>
      <c r="D45" s="6" t="s">
        <v>7</v>
      </c>
      <c r="E45" s="6" t="s">
        <v>45</v>
      </c>
      <c r="F45" s="6" t="s">
        <v>4</v>
      </c>
      <c r="G45" s="9">
        <v>103</v>
      </c>
      <c r="H45" s="8"/>
      <c r="I45" s="10">
        <f t="shared" si="80"/>
        <v>103</v>
      </c>
      <c r="J45" s="9">
        <v>1500</v>
      </c>
      <c r="K45" s="8"/>
      <c r="L45" s="10">
        <f>+J45+K45</f>
        <v>1500</v>
      </c>
      <c r="M45" s="9">
        <v>1500</v>
      </c>
      <c r="N45" s="8"/>
      <c r="O45" s="10">
        <f t="shared" si="82"/>
        <v>1500</v>
      </c>
      <c r="P45" s="9">
        <v>1500</v>
      </c>
      <c r="Q45" s="8"/>
      <c r="R45" s="10">
        <f t="shared" si="83"/>
        <v>1500</v>
      </c>
      <c r="S45" s="9">
        <v>1500</v>
      </c>
      <c r="T45" s="8"/>
      <c r="U45" s="10">
        <f t="shared" ref="U45" si="92">S45+T45</f>
        <v>1500</v>
      </c>
      <c r="V45" s="9">
        <v>1500</v>
      </c>
      <c r="W45" s="8"/>
      <c r="X45" s="10">
        <f t="shared" si="85"/>
        <v>1500</v>
      </c>
    </row>
    <row r="46" spans="1:24" x14ac:dyDescent="0.25">
      <c r="A46" s="6" t="s">
        <v>171</v>
      </c>
      <c r="B46" s="6" t="s">
        <v>6</v>
      </c>
      <c r="C46" s="7" t="s">
        <v>172</v>
      </c>
      <c r="D46" s="6" t="s">
        <v>7</v>
      </c>
      <c r="E46" s="6" t="s">
        <v>173</v>
      </c>
      <c r="F46" s="6" t="s">
        <v>4</v>
      </c>
      <c r="G46" s="9">
        <v>1500</v>
      </c>
      <c r="H46" s="8"/>
      <c r="I46" s="10">
        <f t="shared" si="80"/>
        <v>1500</v>
      </c>
      <c r="J46" s="9">
        <v>1500</v>
      </c>
      <c r="K46" s="8"/>
      <c r="L46" s="10">
        <f t="shared" ref="L46" si="93">+J46+K46</f>
        <v>1500</v>
      </c>
      <c r="M46" s="9">
        <v>1500</v>
      </c>
      <c r="N46" s="8"/>
      <c r="O46" s="10">
        <f t="shared" si="82"/>
        <v>1500</v>
      </c>
      <c r="P46" s="9">
        <v>1500</v>
      </c>
      <c r="Q46" s="8"/>
      <c r="R46" s="10">
        <f t="shared" si="83"/>
        <v>1500</v>
      </c>
      <c r="S46" s="9">
        <v>1500</v>
      </c>
      <c r="T46" s="8"/>
      <c r="U46" s="10">
        <f t="shared" ref="U46" si="94">S46+T46</f>
        <v>1500</v>
      </c>
      <c r="V46" s="9">
        <v>1500</v>
      </c>
      <c r="W46" s="8"/>
      <c r="X46" s="10">
        <f t="shared" si="85"/>
        <v>1500</v>
      </c>
    </row>
    <row r="47" spans="1:24" x14ac:dyDescent="0.25">
      <c r="A47" s="6" t="s">
        <v>79</v>
      </c>
      <c r="B47" s="6" t="s">
        <v>60</v>
      </c>
      <c r="C47" s="7" t="s">
        <v>80</v>
      </c>
      <c r="D47" s="6" t="s">
        <v>7</v>
      </c>
      <c r="E47" s="6" t="s">
        <v>19</v>
      </c>
      <c r="F47" s="6" t="s">
        <v>20</v>
      </c>
      <c r="G47" s="9">
        <v>1625</v>
      </c>
      <c r="H47" s="8"/>
      <c r="I47" s="10">
        <f t="shared" si="80"/>
        <v>1625</v>
      </c>
      <c r="J47" s="9">
        <v>1750</v>
      </c>
      <c r="K47" s="8"/>
      <c r="L47" s="10">
        <f t="shared" ref="L47" si="95">+J47+K47</f>
        <v>1750</v>
      </c>
      <c r="M47" s="9">
        <v>1750</v>
      </c>
      <c r="N47" s="8"/>
      <c r="O47" s="10">
        <f t="shared" si="82"/>
        <v>1750</v>
      </c>
      <c r="P47" s="9">
        <v>1750</v>
      </c>
      <c r="Q47" s="8"/>
      <c r="R47" s="10">
        <f t="shared" si="83"/>
        <v>1750</v>
      </c>
      <c r="S47" s="9">
        <v>1750</v>
      </c>
      <c r="T47" s="8"/>
      <c r="U47" s="10">
        <f t="shared" ref="U47" si="96">S47+T47</f>
        <v>1750</v>
      </c>
      <c r="V47" s="9">
        <v>1750</v>
      </c>
      <c r="W47" s="8"/>
      <c r="X47" s="10">
        <f t="shared" si="85"/>
        <v>1750</v>
      </c>
    </row>
    <row r="48" spans="1:24" x14ac:dyDescent="0.25">
      <c r="A48" s="6" t="s">
        <v>245</v>
      </c>
      <c r="B48" s="6" t="s">
        <v>6</v>
      </c>
      <c r="C48" s="7" t="s">
        <v>246</v>
      </c>
      <c r="D48" s="6" t="s">
        <v>7</v>
      </c>
      <c r="E48" s="6" t="s">
        <v>211</v>
      </c>
      <c r="F48" s="6" t="s">
        <v>4</v>
      </c>
      <c r="G48" s="9">
        <v>1796</v>
      </c>
      <c r="H48" s="8"/>
      <c r="I48" s="10">
        <f t="shared" si="80"/>
        <v>1796</v>
      </c>
      <c r="J48" s="9">
        <v>1796</v>
      </c>
      <c r="K48" s="8"/>
      <c r="L48" s="10">
        <f t="shared" ref="L48:L50" si="97">+J48+K48</f>
        <v>1796</v>
      </c>
      <c r="M48" s="9">
        <v>1796</v>
      </c>
      <c r="N48" s="8"/>
      <c r="O48" s="10">
        <f t="shared" si="82"/>
        <v>1796</v>
      </c>
      <c r="P48" s="9">
        <v>1796</v>
      </c>
      <c r="Q48" s="8"/>
      <c r="R48" s="10">
        <f t="shared" si="83"/>
        <v>1796</v>
      </c>
      <c r="S48" s="9">
        <v>1796</v>
      </c>
      <c r="T48" s="8"/>
      <c r="U48" s="10">
        <f t="shared" ref="U48:U50" si="98">S48+T48</f>
        <v>1796</v>
      </c>
      <c r="V48" s="9">
        <v>1796</v>
      </c>
      <c r="W48" s="8"/>
      <c r="X48" s="10">
        <f t="shared" si="85"/>
        <v>1796</v>
      </c>
    </row>
    <row r="49" spans="1:24" ht="30" x14ac:dyDescent="0.25">
      <c r="A49" s="6" t="s">
        <v>83</v>
      </c>
      <c r="B49" s="6" t="s">
        <v>60</v>
      </c>
      <c r="C49" s="7" t="s">
        <v>84</v>
      </c>
      <c r="D49" s="6" t="s">
        <v>7</v>
      </c>
      <c r="E49" s="6" t="s">
        <v>19</v>
      </c>
      <c r="F49" s="6" t="s">
        <v>55</v>
      </c>
      <c r="G49" s="9">
        <v>1800</v>
      </c>
      <c r="H49" s="8"/>
      <c r="I49" s="10">
        <f t="shared" si="80"/>
        <v>1800</v>
      </c>
      <c r="J49" s="9">
        <v>1800</v>
      </c>
      <c r="K49" s="8"/>
      <c r="L49" s="10">
        <f t="shared" si="97"/>
        <v>1800</v>
      </c>
      <c r="M49" s="9">
        <v>1800</v>
      </c>
      <c r="N49" s="8"/>
      <c r="O49" s="10">
        <f t="shared" si="82"/>
        <v>1800</v>
      </c>
      <c r="P49" s="9">
        <v>1800</v>
      </c>
      <c r="Q49" s="8"/>
      <c r="R49" s="10">
        <f t="shared" si="83"/>
        <v>1800</v>
      </c>
      <c r="S49" s="9">
        <v>1800</v>
      </c>
      <c r="T49" s="8"/>
      <c r="U49" s="10">
        <f t="shared" si="98"/>
        <v>1800</v>
      </c>
      <c r="V49" s="9">
        <v>1800</v>
      </c>
      <c r="W49" s="8"/>
      <c r="X49" s="10">
        <f t="shared" si="85"/>
        <v>1800</v>
      </c>
    </row>
    <row r="50" spans="1:24" ht="30" x14ac:dyDescent="0.25">
      <c r="A50" s="6" t="s">
        <v>185</v>
      </c>
      <c r="B50" s="6" t="s">
        <v>6</v>
      </c>
      <c r="C50" s="7" t="s">
        <v>186</v>
      </c>
      <c r="D50" s="6" t="s">
        <v>7</v>
      </c>
      <c r="E50" s="6" t="s">
        <v>180</v>
      </c>
      <c r="F50" s="6" t="s">
        <v>4</v>
      </c>
      <c r="G50" s="9">
        <v>1800</v>
      </c>
      <c r="H50" s="8"/>
      <c r="I50" s="10">
        <f t="shared" si="80"/>
        <v>1800</v>
      </c>
      <c r="J50" s="9">
        <v>1800</v>
      </c>
      <c r="K50" s="8"/>
      <c r="L50" s="10">
        <f t="shared" si="97"/>
        <v>1800</v>
      </c>
      <c r="M50" s="9">
        <v>1800</v>
      </c>
      <c r="N50" s="8"/>
      <c r="O50" s="10">
        <f t="shared" si="82"/>
        <v>1800</v>
      </c>
      <c r="P50" s="9">
        <v>1800</v>
      </c>
      <c r="Q50" s="8"/>
      <c r="R50" s="10">
        <f t="shared" si="83"/>
        <v>1800</v>
      </c>
      <c r="S50" s="9">
        <v>1800</v>
      </c>
      <c r="T50" s="8"/>
      <c r="U50" s="10">
        <f t="shared" si="98"/>
        <v>1800</v>
      </c>
      <c r="V50" s="9">
        <v>1800</v>
      </c>
      <c r="W50" s="8"/>
      <c r="X50" s="10">
        <f t="shared" si="85"/>
        <v>1800</v>
      </c>
    </row>
    <row r="51" spans="1:24" ht="30" x14ac:dyDescent="0.25">
      <c r="A51" s="6" t="s">
        <v>108</v>
      </c>
      <c r="B51" s="6" t="s">
        <v>6</v>
      </c>
      <c r="C51" s="7" t="s">
        <v>109</v>
      </c>
      <c r="D51" s="6" t="s">
        <v>38</v>
      </c>
      <c r="E51" s="6" t="s">
        <v>93</v>
      </c>
      <c r="F51" s="6" t="s">
        <v>4</v>
      </c>
      <c r="G51" s="9">
        <v>2000</v>
      </c>
      <c r="H51" s="8"/>
      <c r="I51" s="10">
        <f t="shared" ref="I51:I55" si="99">G51+H51</f>
        <v>2000</v>
      </c>
      <c r="J51" s="9">
        <v>2000</v>
      </c>
      <c r="K51" s="8"/>
      <c r="L51" s="10">
        <f t="shared" ref="L51:L53" si="100">+J51+K51</f>
        <v>2000</v>
      </c>
      <c r="M51" s="9">
        <v>2000</v>
      </c>
      <c r="N51" s="8"/>
      <c r="O51" s="10">
        <f t="shared" ref="O51:O56" si="101">M51+N51</f>
        <v>2000</v>
      </c>
      <c r="P51" s="9">
        <v>2000</v>
      </c>
      <c r="Q51" s="8"/>
      <c r="R51" s="10">
        <f t="shared" ref="R51:R56" si="102">P51+Q51</f>
        <v>2000</v>
      </c>
      <c r="S51" s="9">
        <v>2000</v>
      </c>
      <c r="T51" s="8"/>
      <c r="U51" s="10">
        <f t="shared" ref="U51:U53" si="103">S51+T51</f>
        <v>2000</v>
      </c>
      <c r="V51" s="9">
        <v>2000</v>
      </c>
      <c r="W51" s="8"/>
      <c r="X51" s="10">
        <f t="shared" ref="X51:X56" si="104">V51+W51</f>
        <v>2000</v>
      </c>
    </row>
    <row r="52" spans="1:24" ht="45" x14ac:dyDescent="0.25">
      <c r="A52" s="6" t="s">
        <v>187</v>
      </c>
      <c r="B52" s="6" t="s">
        <v>6</v>
      </c>
      <c r="C52" s="7" t="s">
        <v>188</v>
      </c>
      <c r="D52" s="6" t="s">
        <v>7</v>
      </c>
      <c r="E52" s="6" t="s">
        <v>180</v>
      </c>
      <c r="F52" s="6" t="s">
        <v>4</v>
      </c>
      <c r="G52" s="9">
        <v>2000</v>
      </c>
      <c r="H52" s="8"/>
      <c r="I52" s="10">
        <f t="shared" si="99"/>
        <v>2000</v>
      </c>
      <c r="J52" s="9">
        <v>2000</v>
      </c>
      <c r="K52" s="8"/>
      <c r="L52" s="10">
        <f t="shared" si="100"/>
        <v>2000</v>
      </c>
      <c r="M52" s="9">
        <v>2000</v>
      </c>
      <c r="N52" s="8"/>
      <c r="O52" s="10">
        <f t="shared" si="101"/>
        <v>2000</v>
      </c>
      <c r="P52" s="9">
        <v>2000</v>
      </c>
      <c r="Q52" s="8"/>
      <c r="R52" s="10">
        <f t="shared" si="102"/>
        <v>2000</v>
      </c>
      <c r="S52" s="9">
        <v>2000</v>
      </c>
      <c r="T52" s="8"/>
      <c r="U52" s="10">
        <f t="shared" si="103"/>
        <v>2000</v>
      </c>
      <c r="V52" s="9">
        <v>2000</v>
      </c>
      <c r="W52" s="8"/>
      <c r="X52" s="10">
        <f t="shared" si="104"/>
        <v>2000</v>
      </c>
    </row>
    <row r="53" spans="1:24" ht="30" x14ac:dyDescent="0.25">
      <c r="A53" s="6" t="s">
        <v>53</v>
      </c>
      <c r="B53" s="6" t="s">
        <v>27</v>
      </c>
      <c r="C53" s="7" t="s">
        <v>54</v>
      </c>
      <c r="D53" s="6" t="s">
        <v>7</v>
      </c>
      <c r="E53" s="6" t="s">
        <v>44</v>
      </c>
      <c r="F53" s="6" t="s">
        <v>4</v>
      </c>
      <c r="G53" s="9">
        <v>2040</v>
      </c>
      <c r="H53" s="8"/>
      <c r="I53" s="10">
        <f t="shared" si="99"/>
        <v>2040</v>
      </c>
      <c r="J53" s="9">
        <v>2080.8000000000002</v>
      </c>
      <c r="K53" s="8"/>
      <c r="L53" s="10">
        <f t="shared" si="100"/>
        <v>2080.8000000000002</v>
      </c>
      <c r="M53" s="9">
        <v>2122.42</v>
      </c>
      <c r="N53" s="8"/>
      <c r="O53" s="10">
        <f t="shared" si="101"/>
        <v>2122.42</v>
      </c>
      <c r="P53" s="9">
        <v>2164.86</v>
      </c>
      <c r="Q53" s="8"/>
      <c r="R53" s="10">
        <f t="shared" si="102"/>
        <v>2164.86</v>
      </c>
      <c r="S53" s="9">
        <v>2208.16</v>
      </c>
      <c r="T53" s="8"/>
      <c r="U53" s="10">
        <f t="shared" si="103"/>
        <v>2208.16</v>
      </c>
      <c r="V53" s="9">
        <v>2252.3200000000002</v>
      </c>
      <c r="W53" s="8"/>
      <c r="X53" s="10">
        <f t="shared" si="104"/>
        <v>2252.3200000000002</v>
      </c>
    </row>
    <row r="54" spans="1:24" ht="75" x14ac:dyDescent="0.25">
      <c r="A54" s="6" t="s">
        <v>176</v>
      </c>
      <c r="B54" s="6" t="s">
        <v>6</v>
      </c>
      <c r="C54" s="7" t="s">
        <v>177</v>
      </c>
      <c r="D54" s="6" t="s">
        <v>7</v>
      </c>
      <c r="E54" s="6" t="s">
        <v>5</v>
      </c>
      <c r="F54" s="6" t="s">
        <v>4</v>
      </c>
      <c r="G54" s="9">
        <v>2300</v>
      </c>
      <c r="H54" s="8"/>
      <c r="I54" s="10">
        <f t="shared" si="99"/>
        <v>2300</v>
      </c>
      <c r="J54" s="9">
        <v>2300</v>
      </c>
      <c r="K54" s="8"/>
      <c r="L54" s="10">
        <f t="shared" ref="L54" si="105">+J54+K54</f>
        <v>2300</v>
      </c>
      <c r="M54" s="9">
        <v>2300</v>
      </c>
      <c r="N54" s="8"/>
      <c r="O54" s="10">
        <f t="shared" si="101"/>
        <v>2300</v>
      </c>
      <c r="P54" s="9">
        <v>2300</v>
      </c>
      <c r="Q54" s="8"/>
      <c r="R54" s="10">
        <f t="shared" si="102"/>
        <v>2300</v>
      </c>
      <c r="S54" s="9">
        <v>2300</v>
      </c>
      <c r="T54" s="8"/>
      <c r="U54" s="10">
        <f t="shared" ref="U54" si="106">S54+T54</f>
        <v>2300</v>
      </c>
      <c r="V54" s="9">
        <v>2300</v>
      </c>
      <c r="W54" s="8"/>
      <c r="X54" s="10">
        <f t="shared" si="104"/>
        <v>2300</v>
      </c>
    </row>
    <row r="55" spans="1:24" x14ac:dyDescent="0.25">
      <c r="A55" s="6" t="s">
        <v>133</v>
      </c>
      <c r="B55" s="6" t="s">
        <v>6</v>
      </c>
      <c r="C55" s="7" t="s">
        <v>134</v>
      </c>
      <c r="D55" s="6" t="s">
        <v>7</v>
      </c>
      <c r="E55" s="6" t="s">
        <v>5</v>
      </c>
      <c r="F55" s="6" t="s">
        <v>4</v>
      </c>
      <c r="G55" s="9">
        <v>2400</v>
      </c>
      <c r="H55" s="8"/>
      <c r="I55" s="10">
        <f t="shared" si="99"/>
        <v>2400</v>
      </c>
      <c r="J55" s="9">
        <v>2400</v>
      </c>
      <c r="K55" s="8">
        <v>0</v>
      </c>
      <c r="L55" s="10">
        <f>+J55+K55</f>
        <v>2400</v>
      </c>
      <c r="M55" s="9">
        <v>2400</v>
      </c>
      <c r="N55" s="8">
        <v>0</v>
      </c>
      <c r="O55" s="10">
        <f t="shared" si="101"/>
        <v>2400</v>
      </c>
      <c r="P55" s="9">
        <v>2400</v>
      </c>
      <c r="Q55" s="8">
        <v>0</v>
      </c>
      <c r="R55" s="10">
        <f t="shared" si="102"/>
        <v>2400</v>
      </c>
      <c r="S55" s="9">
        <v>2400</v>
      </c>
      <c r="T55" s="8">
        <v>0</v>
      </c>
      <c r="U55" s="10">
        <f>S55+T55</f>
        <v>2400</v>
      </c>
      <c r="V55" s="9">
        <v>2400</v>
      </c>
      <c r="W55" s="8">
        <v>0</v>
      </c>
      <c r="X55" s="10">
        <f t="shared" si="104"/>
        <v>2400</v>
      </c>
    </row>
    <row r="56" spans="1:24" x14ac:dyDescent="0.25">
      <c r="A56" s="6" t="s">
        <v>243</v>
      </c>
      <c r="B56" s="6" t="s">
        <v>6</v>
      </c>
      <c r="C56" s="7" t="s">
        <v>244</v>
      </c>
      <c r="D56" s="6" t="s">
        <v>7</v>
      </c>
      <c r="E56" s="6" t="s">
        <v>211</v>
      </c>
      <c r="F56" s="6" t="s">
        <v>4</v>
      </c>
      <c r="G56" s="9">
        <v>2500</v>
      </c>
      <c r="H56" s="8"/>
      <c r="I56" s="10">
        <f t="shared" ref="I56:I57" si="107">G56+H56</f>
        <v>2500</v>
      </c>
      <c r="J56" s="9">
        <v>2500</v>
      </c>
      <c r="K56" s="8"/>
      <c r="L56" s="10">
        <f>+J56+K56</f>
        <v>2500</v>
      </c>
      <c r="M56" s="9">
        <v>2500</v>
      </c>
      <c r="N56" s="8"/>
      <c r="O56" s="10">
        <f t="shared" si="101"/>
        <v>2500</v>
      </c>
      <c r="P56" s="9">
        <v>2500</v>
      </c>
      <c r="Q56" s="8"/>
      <c r="R56" s="10">
        <f t="shared" si="102"/>
        <v>2500</v>
      </c>
      <c r="S56" s="9">
        <v>2500</v>
      </c>
      <c r="T56" s="8"/>
      <c r="U56" s="10">
        <f>S56+T56</f>
        <v>2500</v>
      </c>
      <c r="V56" s="9">
        <v>2500</v>
      </c>
      <c r="W56" s="8"/>
      <c r="X56" s="10">
        <f t="shared" si="104"/>
        <v>2500</v>
      </c>
    </row>
    <row r="57" spans="1:24" x14ac:dyDescent="0.25">
      <c r="A57" s="6" t="s">
        <v>85</v>
      </c>
      <c r="B57" s="6" t="s">
        <v>60</v>
      </c>
      <c r="C57" s="7" t="s">
        <v>86</v>
      </c>
      <c r="D57" s="6" t="s">
        <v>7</v>
      </c>
      <c r="E57" s="6" t="s">
        <v>19</v>
      </c>
      <c r="F57" s="6" t="s">
        <v>22</v>
      </c>
      <c r="G57" s="9">
        <v>2700</v>
      </c>
      <c r="H57" s="8"/>
      <c r="I57" s="10">
        <f t="shared" si="107"/>
        <v>2700</v>
      </c>
      <c r="J57" s="9">
        <v>2700</v>
      </c>
      <c r="K57" s="8"/>
      <c r="L57" s="10">
        <f t="shared" ref="L57" si="108">+J57+K57</f>
        <v>2700</v>
      </c>
      <c r="M57" s="9">
        <v>2700</v>
      </c>
      <c r="N57" s="8"/>
      <c r="O57" s="10">
        <f t="shared" ref="O57:O58" si="109">M57+N57</f>
        <v>2700</v>
      </c>
      <c r="P57" s="9">
        <v>2700</v>
      </c>
      <c r="Q57" s="8"/>
      <c r="R57" s="10">
        <f t="shared" ref="R57:R58" si="110">P57+Q57</f>
        <v>2700</v>
      </c>
      <c r="S57" s="9">
        <v>2700</v>
      </c>
      <c r="T57" s="8"/>
      <c r="U57" s="10">
        <f t="shared" ref="U57" si="111">S57+T57</f>
        <v>2700</v>
      </c>
      <c r="V57" s="9">
        <v>2700</v>
      </c>
      <c r="W57" s="8"/>
      <c r="X57" s="10">
        <f t="shared" ref="X57:X58" si="112">V57+W57</f>
        <v>2700</v>
      </c>
    </row>
    <row r="58" spans="1:24" x14ac:dyDescent="0.25">
      <c r="A58" s="6" t="s">
        <v>225</v>
      </c>
      <c r="B58" s="6" t="s">
        <v>27</v>
      </c>
      <c r="C58" s="7" t="s">
        <v>226</v>
      </c>
      <c r="D58" s="6" t="s">
        <v>7</v>
      </c>
      <c r="E58" s="6" t="s">
        <v>74</v>
      </c>
      <c r="F58" s="6" t="s">
        <v>4</v>
      </c>
      <c r="G58" s="9">
        <v>3350</v>
      </c>
      <c r="H58" s="8"/>
      <c r="I58" s="10">
        <f t="shared" ref="I58:I60" si="113">G58+H58</f>
        <v>3350</v>
      </c>
      <c r="J58" s="9">
        <v>3350</v>
      </c>
      <c r="K58" s="8"/>
      <c r="L58" s="10">
        <f t="shared" ref="L58" si="114">+J58+K58</f>
        <v>3350</v>
      </c>
      <c r="M58" s="9">
        <v>3350</v>
      </c>
      <c r="N58" s="8"/>
      <c r="O58" s="10">
        <f t="shared" si="109"/>
        <v>3350</v>
      </c>
      <c r="P58" s="9">
        <v>3350</v>
      </c>
      <c r="Q58" s="8"/>
      <c r="R58" s="10">
        <f t="shared" si="110"/>
        <v>3350</v>
      </c>
      <c r="S58" s="9">
        <v>3350</v>
      </c>
      <c r="T58" s="8"/>
      <c r="U58" s="10">
        <f t="shared" ref="U58" si="115">S58+T58</f>
        <v>3350</v>
      </c>
      <c r="V58" s="9">
        <v>3350</v>
      </c>
      <c r="W58" s="8"/>
      <c r="X58" s="10">
        <f t="shared" si="112"/>
        <v>3350</v>
      </c>
    </row>
    <row r="59" spans="1:24" x14ac:dyDescent="0.25">
      <c r="A59" s="6" t="s">
        <v>122</v>
      </c>
      <c r="B59" s="6" t="s">
        <v>6</v>
      </c>
      <c r="C59" s="7" t="s">
        <v>123</v>
      </c>
      <c r="D59" s="6" t="s">
        <v>7</v>
      </c>
      <c r="E59" s="6" t="s">
        <v>5</v>
      </c>
      <c r="F59" s="6" t="s">
        <v>4</v>
      </c>
      <c r="G59" s="9">
        <v>3500</v>
      </c>
      <c r="H59" s="8"/>
      <c r="I59" s="10">
        <f t="shared" si="113"/>
        <v>3500</v>
      </c>
      <c r="J59" s="9">
        <v>3500</v>
      </c>
      <c r="K59" s="8">
        <v>0</v>
      </c>
      <c r="L59" s="10">
        <f>+J59+K59</f>
        <v>3500</v>
      </c>
      <c r="M59" s="9">
        <v>3500</v>
      </c>
      <c r="N59" s="8">
        <v>0</v>
      </c>
      <c r="O59" s="10">
        <f t="shared" ref="O59:O60" si="116">M59+N59</f>
        <v>3500</v>
      </c>
      <c r="P59" s="9">
        <v>3500</v>
      </c>
      <c r="Q59" s="8">
        <v>0</v>
      </c>
      <c r="R59" s="10">
        <f t="shared" ref="R59:R60" si="117">P59+Q59</f>
        <v>3500</v>
      </c>
      <c r="S59" s="9">
        <v>3500</v>
      </c>
      <c r="T59" s="8">
        <v>0</v>
      </c>
      <c r="U59" s="10">
        <f t="shared" ref="U59" si="118">S59+T59</f>
        <v>3500</v>
      </c>
      <c r="V59" s="9">
        <v>3500</v>
      </c>
      <c r="W59" s="8">
        <v>0</v>
      </c>
      <c r="X59" s="10">
        <f t="shared" ref="X59:X60" si="119">V59+W59</f>
        <v>3500</v>
      </c>
    </row>
    <row r="60" spans="1:24" ht="30" x14ac:dyDescent="0.25">
      <c r="A60" s="6" t="s">
        <v>223</v>
      </c>
      <c r="B60" s="6" t="s">
        <v>27</v>
      </c>
      <c r="C60" s="7" t="s">
        <v>224</v>
      </c>
      <c r="D60" s="6" t="s">
        <v>7</v>
      </c>
      <c r="E60" s="6" t="s">
        <v>207</v>
      </c>
      <c r="F60" s="6" t="s">
        <v>4</v>
      </c>
      <c r="G60" s="9">
        <v>4650</v>
      </c>
      <c r="H60" s="8"/>
      <c r="I60" s="10">
        <f t="shared" si="113"/>
        <v>4650</v>
      </c>
      <c r="J60" s="9">
        <v>4600</v>
      </c>
      <c r="K60" s="8">
        <v>1000</v>
      </c>
      <c r="L60" s="10">
        <f t="shared" ref="L60:L61" si="120">+J60+K60</f>
        <v>5600</v>
      </c>
      <c r="M60" s="9">
        <v>4600</v>
      </c>
      <c r="N60" s="8">
        <v>1000</v>
      </c>
      <c r="O60" s="10">
        <f t="shared" si="116"/>
        <v>5600</v>
      </c>
      <c r="P60" s="9">
        <v>4600</v>
      </c>
      <c r="Q60" s="8">
        <v>1000</v>
      </c>
      <c r="R60" s="10">
        <f t="shared" si="117"/>
        <v>5600</v>
      </c>
      <c r="S60" s="9">
        <v>4600</v>
      </c>
      <c r="T60" s="8">
        <v>1000</v>
      </c>
      <c r="U60" s="10">
        <f t="shared" ref="U60:U61" si="121">S60+T60</f>
        <v>5600</v>
      </c>
      <c r="V60" s="9">
        <v>4600</v>
      </c>
      <c r="W60" s="8">
        <v>1000</v>
      </c>
      <c r="X60" s="10">
        <f t="shared" si="119"/>
        <v>5600</v>
      </c>
    </row>
    <row r="61" spans="1:24" ht="45" x14ac:dyDescent="0.25">
      <c r="A61" s="6" t="s">
        <v>118</v>
      </c>
      <c r="B61" s="6" t="s">
        <v>6</v>
      </c>
      <c r="C61" s="7" t="s">
        <v>119</v>
      </c>
      <c r="D61" s="6" t="s">
        <v>7</v>
      </c>
      <c r="E61" s="6" t="s">
        <v>93</v>
      </c>
      <c r="F61" s="6" t="s">
        <v>4</v>
      </c>
      <c r="G61" s="9">
        <v>4965</v>
      </c>
      <c r="H61" s="8"/>
      <c r="I61" s="10">
        <f t="shared" ref="I61:I67" si="122">G61+H61</f>
        <v>4965</v>
      </c>
      <c r="J61" s="9">
        <v>5000</v>
      </c>
      <c r="K61" s="8">
        <v>0</v>
      </c>
      <c r="L61" s="10">
        <f t="shared" si="120"/>
        <v>5000</v>
      </c>
      <c r="M61" s="9">
        <v>5000</v>
      </c>
      <c r="N61" s="8">
        <v>0</v>
      </c>
      <c r="O61" s="10">
        <f t="shared" ref="O61:O68" si="123">M61+N61</f>
        <v>5000</v>
      </c>
      <c r="P61" s="9">
        <v>5000</v>
      </c>
      <c r="Q61" s="8">
        <v>0</v>
      </c>
      <c r="R61" s="10">
        <f t="shared" ref="R61:R68" si="124">P61+Q61</f>
        <v>5000</v>
      </c>
      <c r="S61" s="9">
        <v>5000</v>
      </c>
      <c r="T61" s="8">
        <v>0</v>
      </c>
      <c r="U61" s="10">
        <f t="shared" si="121"/>
        <v>5000</v>
      </c>
      <c r="V61" s="9">
        <v>5000</v>
      </c>
      <c r="W61" s="8">
        <v>0</v>
      </c>
      <c r="X61" s="10">
        <f t="shared" ref="X61:X68" si="125">V61+W61</f>
        <v>5000</v>
      </c>
    </row>
    <row r="62" spans="1:24" ht="45" x14ac:dyDescent="0.25">
      <c r="A62" s="6" t="s">
        <v>39</v>
      </c>
      <c r="B62" s="6" t="s">
        <v>27</v>
      </c>
      <c r="C62" s="7" t="s">
        <v>40</v>
      </c>
      <c r="D62" s="6" t="s">
        <v>7</v>
      </c>
      <c r="E62" s="6" t="s">
        <v>29</v>
      </c>
      <c r="F62" s="6" t="s">
        <v>4</v>
      </c>
      <c r="G62" s="9">
        <v>10000</v>
      </c>
      <c r="H62" s="8"/>
      <c r="I62" s="10">
        <f t="shared" si="122"/>
        <v>10000</v>
      </c>
      <c r="J62" s="9">
        <v>5000</v>
      </c>
      <c r="K62" s="8"/>
      <c r="L62" s="10">
        <f t="shared" ref="L62:L64" si="126">+J62+K62</f>
        <v>5000</v>
      </c>
      <c r="M62" s="9">
        <v>5000</v>
      </c>
      <c r="N62" s="8"/>
      <c r="O62" s="10">
        <f t="shared" si="123"/>
        <v>5000</v>
      </c>
      <c r="P62" s="9">
        <v>5000</v>
      </c>
      <c r="Q62" s="8"/>
      <c r="R62" s="10">
        <f t="shared" si="124"/>
        <v>5000</v>
      </c>
      <c r="S62" s="9">
        <v>5000</v>
      </c>
      <c r="T62" s="8"/>
      <c r="U62" s="10">
        <f t="shared" ref="U62:U64" si="127">S62+T62</f>
        <v>5000</v>
      </c>
      <c r="V62" s="9">
        <v>5000</v>
      </c>
      <c r="W62" s="8"/>
      <c r="X62" s="10">
        <f t="shared" si="125"/>
        <v>5000</v>
      </c>
    </row>
    <row r="63" spans="1:24" x14ac:dyDescent="0.25">
      <c r="A63" s="6" t="s">
        <v>169</v>
      </c>
      <c r="B63" s="6" t="s">
        <v>6</v>
      </c>
      <c r="C63" s="7" t="s">
        <v>170</v>
      </c>
      <c r="D63" s="6" t="s">
        <v>7</v>
      </c>
      <c r="E63" s="6" t="s">
        <v>168</v>
      </c>
      <c r="F63" s="6" t="s">
        <v>4</v>
      </c>
      <c r="G63" s="9">
        <v>5100</v>
      </c>
      <c r="H63" s="8"/>
      <c r="I63" s="10">
        <f t="shared" si="122"/>
        <v>5100</v>
      </c>
      <c r="J63" s="9">
        <v>5100</v>
      </c>
      <c r="K63" s="8"/>
      <c r="L63" s="10">
        <f t="shared" si="126"/>
        <v>5100</v>
      </c>
      <c r="M63" s="9">
        <v>5100</v>
      </c>
      <c r="N63" s="8"/>
      <c r="O63" s="10">
        <f t="shared" si="123"/>
        <v>5100</v>
      </c>
      <c r="P63" s="9">
        <v>5100</v>
      </c>
      <c r="Q63" s="8"/>
      <c r="R63" s="10">
        <f t="shared" si="124"/>
        <v>5100</v>
      </c>
      <c r="S63" s="9">
        <v>5100</v>
      </c>
      <c r="T63" s="8"/>
      <c r="U63" s="10">
        <f t="shared" si="127"/>
        <v>5100</v>
      </c>
      <c r="V63" s="9">
        <v>5100</v>
      </c>
      <c r="W63" s="8"/>
      <c r="X63" s="10">
        <f t="shared" si="125"/>
        <v>5100</v>
      </c>
    </row>
    <row r="64" spans="1:24" x14ac:dyDescent="0.25">
      <c r="A64" s="6" t="s">
        <v>135</v>
      </c>
      <c r="B64" s="6" t="s">
        <v>6</v>
      </c>
      <c r="C64" s="7" t="s">
        <v>136</v>
      </c>
      <c r="D64" s="6" t="s">
        <v>7</v>
      </c>
      <c r="E64" s="6" t="s">
        <v>5</v>
      </c>
      <c r="F64" s="6" t="s">
        <v>4</v>
      </c>
      <c r="G64" s="9">
        <v>5200</v>
      </c>
      <c r="H64" s="8"/>
      <c r="I64" s="10">
        <f t="shared" si="122"/>
        <v>5200</v>
      </c>
      <c r="J64" s="9">
        <v>5200</v>
      </c>
      <c r="K64" s="8">
        <v>0</v>
      </c>
      <c r="L64" s="10">
        <f t="shared" si="126"/>
        <v>5200</v>
      </c>
      <c r="M64" s="9">
        <v>5200</v>
      </c>
      <c r="N64" s="8">
        <v>0</v>
      </c>
      <c r="O64" s="10">
        <f t="shared" si="123"/>
        <v>5200</v>
      </c>
      <c r="P64" s="9">
        <v>5200</v>
      </c>
      <c r="Q64" s="8">
        <v>0</v>
      </c>
      <c r="R64" s="10">
        <f t="shared" si="124"/>
        <v>5200</v>
      </c>
      <c r="S64" s="9">
        <v>5200</v>
      </c>
      <c r="T64" s="8">
        <v>0</v>
      </c>
      <c r="U64" s="10">
        <f t="shared" si="127"/>
        <v>5200</v>
      </c>
      <c r="V64" s="9">
        <v>5200</v>
      </c>
      <c r="W64" s="8">
        <v>0</v>
      </c>
      <c r="X64" s="10">
        <f t="shared" si="125"/>
        <v>5200</v>
      </c>
    </row>
    <row r="65" spans="1:24" ht="30" x14ac:dyDescent="0.25">
      <c r="A65" s="6" t="s">
        <v>204</v>
      </c>
      <c r="B65" s="6" t="s">
        <v>56</v>
      </c>
      <c r="C65" s="7" t="s">
        <v>205</v>
      </c>
      <c r="D65" s="6" t="s">
        <v>7</v>
      </c>
      <c r="E65" s="6" t="s">
        <v>5</v>
      </c>
      <c r="F65" s="6" t="s">
        <v>4</v>
      </c>
      <c r="G65" s="9">
        <v>6000</v>
      </c>
      <c r="H65" s="8"/>
      <c r="I65" s="10">
        <f t="shared" si="122"/>
        <v>6000</v>
      </c>
      <c r="J65" s="9">
        <v>6000</v>
      </c>
      <c r="K65" s="8">
        <v>0</v>
      </c>
      <c r="L65" s="10">
        <f t="shared" ref="L65" si="128">+J65+K65</f>
        <v>6000</v>
      </c>
      <c r="M65" s="9">
        <v>6000</v>
      </c>
      <c r="N65" s="8">
        <v>0</v>
      </c>
      <c r="O65" s="10">
        <f t="shared" si="123"/>
        <v>6000</v>
      </c>
      <c r="P65" s="9">
        <v>6000</v>
      </c>
      <c r="Q65" s="8">
        <v>0</v>
      </c>
      <c r="R65" s="10">
        <f t="shared" si="124"/>
        <v>6000</v>
      </c>
      <c r="S65" s="9">
        <v>6000</v>
      </c>
      <c r="T65" s="8">
        <v>0</v>
      </c>
      <c r="U65" s="10">
        <f t="shared" ref="U65" si="129">S65+T65</f>
        <v>6000</v>
      </c>
      <c r="V65" s="9">
        <v>6000</v>
      </c>
      <c r="W65" s="8">
        <v>0</v>
      </c>
      <c r="X65" s="10">
        <f t="shared" si="125"/>
        <v>6000</v>
      </c>
    </row>
    <row r="66" spans="1:24" x14ac:dyDescent="0.25">
      <c r="A66" s="6" t="s">
        <v>51</v>
      </c>
      <c r="B66" s="6" t="s">
        <v>27</v>
      </c>
      <c r="C66" s="7" t="s">
        <v>52</v>
      </c>
      <c r="D66" s="6" t="s">
        <v>7</v>
      </c>
      <c r="E66" s="6" t="s">
        <v>44</v>
      </c>
      <c r="F66" s="6" t="s">
        <v>4</v>
      </c>
      <c r="G66" s="9">
        <v>6000</v>
      </c>
      <c r="H66" s="8"/>
      <c r="I66" s="10">
        <f t="shared" si="122"/>
        <v>6000</v>
      </c>
      <c r="J66" s="9">
        <v>6000</v>
      </c>
      <c r="K66" s="8"/>
      <c r="L66" s="10">
        <f t="shared" ref="L66" si="130">+J66+K66</f>
        <v>6000</v>
      </c>
      <c r="M66" s="9">
        <v>6000</v>
      </c>
      <c r="N66" s="8"/>
      <c r="O66" s="10">
        <f t="shared" si="123"/>
        <v>6000</v>
      </c>
      <c r="P66" s="9">
        <v>6000</v>
      </c>
      <c r="Q66" s="8"/>
      <c r="R66" s="10">
        <f t="shared" si="124"/>
        <v>6000</v>
      </c>
      <c r="S66" s="9">
        <v>6000</v>
      </c>
      <c r="T66" s="8"/>
      <c r="U66" s="10">
        <f t="shared" ref="U66" si="131">S66+T66</f>
        <v>6000</v>
      </c>
      <c r="V66" s="9">
        <v>6000</v>
      </c>
      <c r="W66" s="8"/>
      <c r="X66" s="10">
        <f t="shared" si="125"/>
        <v>6000</v>
      </c>
    </row>
    <row r="67" spans="1:24" ht="30" x14ac:dyDescent="0.25">
      <c r="A67" s="6" t="s">
        <v>229</v>
      </c>
      <c r="B67" s="6" t="s">
        <v>27</v>
      </c>
      <c r="C67" s="7" t="s">
        <v>230</v>
      </c>
      <c r="D67" s="6" t="s">
        <v>7</v>
      </c>
      <c r="E67" s="6" t="s">
        <v>206</v>
      </c>
      <c r="F67" s="6" t="s">
        <v>4</v>
      </c>
      <c r="G67" s="9">
        <v>6000</v>
      </c>
      <c r="H67" s="8"/>
      <c r="I67" s="10">
        <f t="shared" si="122"/>
        <v>6000</v>
      </c>
      <c r="J67" s="9">
        <v>6000</v>
      </c>
      <c r="K67" s="8"/>
      <c r="L67" s="10">
        <f t="shared" ref="L67:L68" si="132">+J67+K67</f>
        <v>6000</v>
      </c>
      <c r="M67" s="9">
        <v>6000</v>
      </c>
      <c r="N67" s="8"/>
      <c r="O67" s="10">
        <f t="shared" si="123"/>
        <v>6000</v>
      </c>
      <c r="P67" s="9">
        <v>6000</v>
      </c>
      <c r="Q67" s="8"/>
      <c r="R67" s="10">
        <f t="shared" si="124"/>
        <v>6000</v>
      </c>
      <c r="S67" s="9">
        <v>6000</v>
      </c>
      <c r="T67" s="8"/>
      <c r="U67" s="10">
        <f t="shared" ref="U67:U68" si="133">S67+T67</f>
        <v>6000</v>
      </c>
      <c r="V67" s="9">
        <v>6000</v>
      </c>
      <c r="W67" s="8"/>
      <c r="X67" s="10">
        <f t="shared" si="125"/>
        <v>6000</v>
      </c>
    </row>
    <row r="68" spans="1:24" ht="60" x14ac:dyDescent="0.25">
      <c r="A68" s="6" t="s">
        <v>209</v>
      </c>
      <c r="B68" s="6" t="s">
        <v>56</v>
      </c>
      <c r="C68" s="7" t="s">
        <v>210</v>
      </c>
      <c r="D68" s="6" t="s">
        <v>7</v>
      </c>
      <c r="E68" s="6" t="s">
        <v>208</v>
      </c>
      <c r="F68" s="6" t="s">
        <v>4</v>
      </c>
      <c r="G68" s="9">
        <v>6100</v>
      </c>
      <c r="H68" s="8"/>
      <c r="I68" s="10">
        <f t="shared" ref="I68:I75" si="134">G68+H68</f>
        <v>6100</v>
      </c>
      <c r="J68" s="9">
        <v>6100</v>
      </c>
      <c r="K68" s="8">
        <v>0</v>
      </c>
      <c r="L68" s="10">
        <f t="shared" si="132"/>
        <v>6100</v>
      </c>
      <c r="M68" s="9">
        <v>6100</v>
      </c>
      <c r="N68" s="8">
        <v>0</v>
      </c>
      <c r="O68" s="10">
        <f t="shared" si="123"/>
        <v>6100</v>
      </c>
      <c r="P68" s="9">
        <v>6100</v>
      </c>
      <c r="Q68" s="8">
        <v>0</v>
      </c>
      <c r="R68" s="10">
        <f t="shared" si="124"/>
        <v>6100</v>
      </c>
      <c r="S68" s="9">
        <v>6100</v>
      </c>
      <c r="T68" s="8">
        <v>0</v>
      </c>
      <c r="U68" s="10">
        <f t="shared" si="133"/>
        <v>6100</v>
      </c>
      <c r="V68" s="9">
        <v>6100</v>
      </c>
      <c r="W68" s="8">
        <v>0</v>
      </c>
      <c r="X68" s="10">
        <f t="shared" si="125"/>
        <v>6100</v>
      </c>
    </row>
    <row r="69" spans="1:24" x14ac:dyDescent="0.25">
      <c r="A69" s="6" t="s">
        <v>72</v>
      </c>
      <c r="B69" s="6" t="s">
        <v>27</v>
      </c>
      <c r="C69" s="7" t="s">
        <v>73</v>
      </c>
      <c r="D69" s="6" t="s">
        <v>7</v>
      </c>
      <c r="E69" s="6" t="s">
        <v>35</v>
      </c>
      <c r="F69" s="6" t="s">
        <v>4</v>
      </c>
      <c r="G69" s="9">
        <v>7000</v>
      </c>
      <c r="H69" s="8"/>
      <c r="I69" s="10">
        <f t="shared" si="134"/>
        <v>7000</v>
      </c>
      <c r="J69" s="9">
        <v>7000</v>
      </c>
      <c r="K69" s="8"/>
      <c r="L69" s="10">
        <f t="shared" ref="L69:L72" si="135">+J69+K69</f>
        <v>7000</v>
      </c>
      <c r="M69" s="9">
        <v>7000</v>
      </c>
      <c r="N69" s="8"/>
      <c r="O69" s="10">
        <f t="shared" ref="O69:O75" si="136">M69+N69</f>
        <v>7000</v>
      </c>
      <c r="P69" s="9">
        <v>7000</v>
      </c>
      <c r="Q69" s="8"/>
      <c r="R69" s="10">
        <f t="shared" ref="R69:R75" si="137">P69+Q69</f>
        <v>7000</v>
      </c>
      <c r="S69" s="9">
        <v>7000</v>
      </c>
      <c r="T69" s="8"/>
      <c r="U69" s="10">
        <f t="shared" ref="U69:U72" si="138">S69+T69</f>
        <v>7000</v>
      </c>
      <c r="V69" s="9">
        <v>7000</v>
      </c>
      <c r="W69" s="8"/>
      <c r="X69" s="10">
        <f t="shared" ref="X69:X75" si="139">V69+W69</f>
        <v>7000</v>
      </c>
    </row>
    <row r="70" spans="1:24" ht="30" x14ac:dyDescent="0.25">
      <c r="A70" s="6" t="s">
        <v>102</v>
      </c>
      <c r="B70" s="6" t="s">
        <v>6</v>
      </c>
      <c r="C70" s="7" t="s">
        <v>103</v>
      </c>
      <c r="D70" s="6" t="s">
        <v>7</v>
      </c>
      <c r="E70" s="6" t="s">
        <v>93</v>
      </c>
      <c r="F70" s="6" t="s">
        <v>4</v>
      </c>
      <c r="G70" s="9">
        <v>7335</v>
      </c>
      <c r="H70" s="8"/>
      <c r="I70" s="10">
        <f t="shared" si="134"/>
        <v>7335</v>
      </c>
      <c r="J70" s="9">
        <v>7300</v>
      </c>
      <c r="K70" s="8"/>
      <c r="L70" s="10">
        <f t="shared" si="135"/>
        <v>7300</v>
      </c>
      <c r="M70" s="9">
        <v>7300</v>
      </c>
      <c r="N70" s="8"/>
      <c r="O70" s="10">
        <f t="shared" si="136"/>
        <v>7300</v>
      </c>
      <c r="P70" s="9">
        <v>7300</v>
      </c>
      <c r="Q70" s="8"/>
      <c r="R70" s="10">
        <f t="shared" si="137"/>
        <v>7300</v>
      </c>
      <c r="S70" s="9">
        <v>7300</v>
      </c>
      <c r="T70" s="8"/>
      <c r="U70" s="10">
        <f t="shared" si="138"/>
        <v>7300</v>
      </c>
      <c r="V70" s="9">
        <v>7300</v>
      </c>
      <c r="W70" s="8"/>
      <c r="X70" s="10">
        <f t="shared" si="139"/>
        <v>7300</v>
      </c>
    </row>
    <row r="71" spans="1:24" x14ac:dyDescent="0.25">
      <c r="A71" s="6" t="s">
        <v>77</v>
      </c>
      <c r="B71" s="6" t="s">
        <v>60</v>
      </c>
      <c r="C71" s="7" t="s">
        <v>78</v>
      </c>
      <c r="D71" s="6" t="s">
        <v>7</v>
      </c>
      <c r="E71" s="6" t="s">
        <v>19</v>
      </c>
      <c r="F71" s="6" t="s">
        <v>20</v>
      </c>
      <c r="G71" s="9">
        <v>7200</v>
      </c>
      <c r="H71" s="8"/>
      <c r="I71" s="10">
        <f t="shared" si="134"/>
        <v>7200</v>
      </c>
      <c r="J71" s="9">
        <v>7350</v>
      </c>
      <c r="K71" s="8"/>
      <c r="L71" s="10">
        <f t="shared" si="135"/>
        <v>7350</v>
      </c>
      <c r="M71" s="9">
        <v>7500</v>
      </c>
      <c r="N71" s="8"/>
      <c r="O71" s="10">
        <f t="shared" si="136"/>
        <v>7500</v>
      </c>
      <c r="P71" s="9">
        <v>7650</v>
      </c>
      <c r="Q71" s="8"/>
      <c r="R71" s="10">
        <f t="shared" si="137"/>
        <v>7650</v>
      </c>
      <c r="S71" s="9">
        <v>7800</v>
      </c>
      <c r="T71" s="8"/>
      <c r="U71" s="10">
        <f t="shared" si="138"/>
        <v>7800</v>
      </c>
      <c r="V71" s="9">
        <v>7950</v>
      </c>
      <c r="W71" s="8"/>
      <c r="X71" s="10">
        <f t="shared" si="139"/>
        <v>7950</v>
      </c>
    </row>
    <row r="72" spans="1:24" ht="30" x14ac:dyDescent="0.25">
      <c r="A72" s="6" t="s">
        <v>96</v>
      </c>
      <c r="B72" s="6" t="s">
        <v>6</v>
      </c>
      <c r="C72" s="7" t="s">
        <v>97</v>
      </c>
      <c r="D72" s="6" t="s">
        <v>7</v>
      </c>
      <c r="E72" s="6" t="s">
        <v>93</v>
      </c>
      <c r="F72" s="6" t="s">
        <v>4</v>
      </c>
      <c r="G72" s="9">
        <v>7500</v>
      </c>
      <c r="H72" s="8"/>
      <c r="I72" s="10">
        <f t="shared" si="134"/>
        <v>7500</v>
      </c>
      <c r="J72" s="9">
        <v>7500</v>
      </c>
      <c r="K72" s="8"/>
      <c r="L72" s="10">
        <f t="shared" si="135"/>
        <v>7500</v>
      </c>
      <c r="M72" s="9">
        <v>7500</v>
      </c>
      <c r="N72" s="8"/>
      <c r="O72" s="10">
        <f t="shared" si="136"/>
        <v>7500</v>
      </c>
      <c r="P72" s="9">
        <v>7500</v>
      </c>
      <c r="Q72" s="8"/>
      <c r="R72" s="10">
        <f t="shared" si="137"/>
        <v>7500</v>
      </c>
      <c r="S72" s="9">
        <v>7500</v>
      </c>
      <c r="T72" s="8"/>
      <c r="U72" s="10">
        <f t="shared" si="138"/>
        <v>7500</v>
      </c>
      <c r="V72" s="9">
        <v>7500</v>
      </c>
      <c r="W72" s="8"/>
      <c r="X72" s="10">
        <f t="shared" si="139"/>
        <v>7500</v>
      </c>
    </row>
    <row r="73" spans="1:24" x14ac:dyDescent="0.25">
      <c r="A73" s="6" t="s">
        <v>116</v>
      </c>
      <c r="B73" s="6" t="s">
        <v>6</v>
      </c>
      <c r="C73" s="7" t="s">
        <v>117</v>
      </c>
      <c r="D73" s="6" t="s">
        <v>7</v>
      </c>
      <c r="E73" s="6" t="s">
        <v>115</v>
      </c>
      <c r="F73" s="6" t="s">
        <v>4</v>
      </c>
      <c r="G73" s="9">
        <v>7600</v>
      </c>
      <c r="H73" s="8"/>
      <c r="I73" s="10">
        <f t="shared" si="134"/>
        <v>7600</v>
      </c>
      <c r="J73" s="9">
        <v>7600</v>
      </c>
      <c r="K73" s="8"/>
      <c r="L73" s="10">
        <f t="shared" ref="L73:L75" si="140">+J73+K73</f>
        <v>7600</v>
      </c>
      <c r="M73" s="9">
        <v>7600</v>
      </c>
      <c r="N73" s="8"/>
      <c r="O73" s="10">
        <f t="shared" si="136"/>
        <v>7600</v>
      </c>
      <c r="P73" s="9">
        <v>7600</v>
      </c>
      <c r="Q73" s="8"/>
      <c r="R73" s="10">
        <f t="shared" si="137"/>
        <v>7600</v>
      </c>
      <c r="S73" s="9">
        <v>7600</v>
      </c>
      <c r="T73" s="8"/>
      <c r="U73" s="10">
        <f t="shared" ref="U73:U75" si="141">S73+T73</f>
        <v>7600</v>
      </c>
      <c r="V73" s="9">
        <v>7600</v>
      </c>
      <c r="W73" s="8"/>
      <c r="X73" s="10">
        <f t="shared" si="139"/>
        <v>7600</v>
      </c>
    </row>
    <row r="74" spans="1:24" x14ac:dyDescent="0.25">
      <c r="A74" s="6" t="s">
        <v>66</v>
      </c>
      <c r="B74" s="6" t="s">
        <v>27</v>
      </c>
      <c r="C74" s="7" t="s">
        <v>67</v>
      </c>
      <c r="D74" s="6" t="s">
        <v>38</v>
      </c>
      <c r="E74" s="6" t="s">
        <v>32</v>
      </c>
      <c r="F74" s="6" t="s">
        <v>4</v>
      </c>
      <c r="G74" s="9">
        <v>8000</v>
      </c>
      <c r="H74" s="8"/>
      <c r="I74" s="10">
        <f t="shared" si="134"/>
        <v>8000</v>
      </c>
      <c r="J74" s="9">
        <v>8000</v>
      </c>
      <c r="K74" s="8"/>
      <c r="L74" s="10">
        <f t="shared" si="140"/>
        <v>8000</v>
      </c>
      <c r="M74" s="9">
        <v>8500</v>
      </c>
      <c r="N74" s="8"/>
      <c r="O74" s="10">
        <f t="shared" si="136"/>
        <v>8500</v>
      </c>
      <c r="P74" s="9">
        <v>8500</v>
      </c>
      <c r="Q74" s="8"/>
      <c r="R74" s="10">
        <f t="shared" si="137"/>
        <v>8500</v>
      </c>
      <c r="S74" s="9">
        <v>9000</v>
      </c>
      <c r="T74" s="8"/>
      <c r="U74" s="10">
        <f t="shared" si="141"/>
        <v>9000</v>
      </c>
      <c r="V74" s="9">
        <v>9000</v>
      </c>
      <c r="W74" s="8"/>
      <c r="X74" s="10">
        <f t="shared" si="139"/>
        <v>9000</v>
      </c>
    </row>
    <row r="75" spans="1:24" x14ac:dyDescent="0.25">
      <c r="A75" s="6" t="s">
        <v>129</v>
      </c>
      <c r="B75" s="6" t="s">
        <v>6</v>
      </c>
      <c r="C75" s="7" t="s">
        <v>130</v>
      </c>
      <c r="D75" s="6" t="s">
        <v>7</v>
      </c>
      <c r="E75" s="6" t="s">
        <v>45</v>
      </c>
      <c r="F75" s="6" t="s">
        <v>4</v>
      </c>
      <c r="G75" s="9">
        <v>8500</v>
      </c>
      <c r="H75" s="8"/>
      <c r="I75" s="10">
        <f t="shared" si="134"/>
        <v>8500</v>
      </c>
      <c r="J75" s="9">
        <v>8500</v>
      </c>
      <c r="K75" s="8">
        <v>0</v>
      </c>
      <c r="L75" s="10">
        <f t="shared" si="140"/>
        <v>8500</v>
      </c>
      <c r="M75" s="9">
        <v>8500</v>
      </c>
      <c r="N75" s="8"/>
      <c r="O75" s="10">
        <f t="shared" si="136"/>
        <v>8500</v>
      </c>
      <c r="P75" s="9">
        <v>8500</v>
      </c>
      <c r="Q75" s="8"/>
      <c r="R75" s="10">
        <f t="shared" si="137"/>
        <v>8500</v>
      </c>
      <c r="S75" s="9">
        <v>8500</v>
      </c>
      <c r="T75" s="8"/>
      <c r="U75" s="10">
        <f t="shared" si="141"/>
        <v>8500</v>
      </c>
      <c r="V75" s="9">
        <v>8500</v>
      </c>
      <c r="W75" s="8"/>
      <c r="X75" s="10">
        <f t="shared" si="139"/>
        <v>8500</v>
      </c>
    </row>
    <row r="76" spans="1:24" ht="30" x14ac:dyDescent="0.25">
      <c r="A76" s="6" t="s">
        <v>87</v>
      </c>
      <c r="B76" s="6" t="s">
        <v>60</v>
      </c>
      <c r="C76" s="7" t="s">
        <v>88</v>
      </c>
      <c r="D76" s="6" t="s">
        <v>7</v>
      </c>
      <c r="E76" s="6" t="s">
        <v>19</v>
      </c>
      <c r="F76" s="6" t="s">
        <v>20</v>
      </c>
      <c r="G76" s="9">
        <v>8000</v>
      </c>
      <c r="H76" s="8"/>
      <c r="I76" s="10">
        <f t="shared" ref="I76:I78" si="142">G76+H76</f>
        <v>8000</v>
      </c>
      <c r="J76" s="9">
        <v>9000</v>
      </c>
      <c r="K76" s="8"/>
      <c r="L76" s="10">
        <f t="shared" ref="L76" si="143">+J76+K76</f>
        <v>9000</v>
      </c>
      <c r="M76" s="9">
        <v>9000</v>
      </c>
      <c r="N76" s="8"/>
      <c r="O76" s="10">
        <f t="shared" ref="O76:O78" si="144">M76+N76</f>
        <v>9000</v>
      </c>
      <c r="P76" s="9">
        <v>9000</v>
      </c>
      <c r="Q76" s="8"/>
      <c r="R76" s="10">
        <f t="shared" ref="R76:R78" si="145">P76+Q76</f>
        <v>9000</v>
      </c>
      <c r="S76" s="9">
        <v>9000</v>
      </c>
      <c r="T76" s="8"/>
      <c r="U76" s="10">
        <f t="shared" ref="U76" si="146">S76+T76</f>
        <v>9000</v>
      </c>
      <c r="V76" s="9">
        <v>9000</v>
      </c>
      <c r="W76" s="8"/>
      <c r="X76" s="10">
        <f t="shared" ref="X76:X78" si="147">V76+W76</f>
        <v>9000</v>
      </c>
    </row>
    <row r="77" spans="1:24" x14ac:dyDescent="0.25">
      <c r="A77" s="6" t="s">
        <v>153</v>
      </c>
      <c r="B77" s="6" t="s">
        <v>6</v>
      </c>
      <c r="C77" s="7" t="s">
        <v>154</v>
      </c>
      <c r="D77" s="6" t="s">
        <v>7</v>
      </c>
      <c r="E77" s="6" t="s">
        <v>155</v>
      </c>
      <c r="F77" s="6" t="s">
        <v>4</v>
      </c>
      <c r="G77" s="9">
        <v>9780</v>
      </c>
      <c r="H77" s="8"/>
      <c r="I77" s="10">
        <f t="shared" si="142"/>
        <v>9780</v>
      </c>
      <c r="J77" s="9">
        <v>9780</v>
      </c>
      <c r="K77" s="8"/>
      <c r="L77" s="10">
        <f t="shared" ref="L77" si="148">+J77+K77</f>
        <v>9780</v>
      </c>
      <c r="M77" s="9">
        <v>9780</v>
      </c>
      <c r="N77" s="8"/>
      <c r="O77" s="10">
        <f t="shared" si="144"/>
        <v>9780</v>
      </c>
      <c r="P77" s="9">
        <v>9780</v>
      </c>
      <c r="Q77" s="8"/>
      <c r="R77" s="10">
        <f t="shared" si="145"/>
        <v>9780</v>
      </c>
      <c r="S77" s="9">
        <v>9780</v>
      </c>
      <c r="T77" s="8"/>
      <c r="U77" s="10">
        <f t="shared" ref="U77" si="149">S77+T77</f>
        <v>9780</v>
      </c>
      <c r="V77" s="9">
        <v>9780</v>
      </c>
      <c r="W77" s="8"/>
      <c r="X77" s="10">
        <f t="shared" si="147"/>
        <v>9780</v>
      </c>
    </row>
    <row r="78" spans="1:24" x14ac:dyDescent="0.25">
      <c r="A78" s="6" t="s">
        <v>81</v>
      </c>
      <c r="B78" s="6" t="s">
        <v>60</v>
      </c>
      <c r="C78" s="7" t="s">
        <v>82</v>
      </c>
      <c r="D78" s="6" t="s">
        <v>7</v>
      </c>
      <c r="E78" s="6" t="s">
        <v>19</v>
      </c>
      <c r="F78" s="6" t="s">
        <v>20</v>
      </c>
      <c r="G78" s="9">
        <v>10000</v>
      </c>
      <c r="H78" s="8"/>
      <c r="I78" s="10">
        <f t="shared" si="142"/>
        <v>10000</v>
      </c>
      <c r="J78" s="9">
        <v>10000</v>
      </c>
      <c r="K78" s="8"/>
      <c r="L78" s="10">
        <f t="shared" ref="L78" si="150">+J78+K78</f>
        <v>10000</v>
      </c>
      <c r="M78" s="9">
        <v>10000</v>
      </c>
      <c r="N78" s="8"/>
      <c r="O78" s="10">
        <f t="shared" si="144"/>
        <v>10000</v>
      </c>
      <c r="P78" s="9">
        <v>10000</v>
      </c>
      <c r="Q78" s="8"/>
      <c r="R78" s="10">
        <f t="shared" si="145"/>
        <v>10000</v>
      </c>
      <c r="S78" s="9">
        <v>10000</v>
      </c>
      <c r="T78" s="8"/>
      <c r="U78" s="10">
        <f t="shared" ref="U78" si="151">S78+T78</f>
        <v>10000</v>
      </c>
      <c r="V78" s="9">
        <v>10000</v>
      </c>
      <c r="W78" s="8"/>
      <c r="X78" s="10">
        <f t="shared" si="147"/>
        <v>10000</v>
      </c>
    </row>
    <row r="79" spans="1:24" x14ac:dyDescent="0.25">
      <c r="A79" s="6" t="s">
        <v>41</v>
      </c>
      <c r="B79" s="6" t="s">
        <v>27</v>
      </c>
      <c r="C79" s="7" t="s">
        <v>42</v>
      </c>
      <c r="D79" s="6" t="s">
        <v>43</v>
      </c>
      <c r="E79" s="6" t="s">
        <v>44</v>
      </c>
      <c r="F79" s="6" t="s">
        <v>4</v>
      </c>
      <c r="G79" s="9">
        <v>11145</v>
      </c>
      <c r="H79" s="8"/>
      <c r="I79" s="10">
        <f t="shared" ref="I79:I84" si="152">G79+H79</f>
        <v>11145</v>
      </c>
      <c r="J79" s="9">
        <v>11702.25</v>
      </c>
      <c r="K79" s="8">
        <v>3728.61</v>
      </c>
      <c r="L79" s="10">
        <f t="shared" ref="L79" si="153">+J79+K79</f>
        <v>15430.86</v>
      </c>
      <c r="M79" s="9">
        <v>12287.36</v>
      </c>
      <c r="N79" s="8">
        <v>6379.85</v>
      </c>
      <c r="O79" s="10">
        <f t="shared" ref="O79:O85" si="154">M79+N79</f>
        <v>18667.21</v>
      </c>
      <c r="P79" s="9">
        <v>12901.73</v>
      </c>
      <c r="Q79" s="8">
        <v>6724.2</v>
      </c>
      <c r="R79" s="10">
        <f t="shared" ref="R79:R85" si="155">P79+Q79</f>
        <v>19625.93</v>
      </c>
      <c r="S79" s="9">
        <v>13546.82</v>
      </c>
      <c r="T79" s="8">
        <v>7438.55</v>
      </c>
      <c r="U79" s="10">
        <f t="shared" ref="U79" si="156">S79+T79</f>
        <v>20985.37</v>
      </c>
      <c r="V79" s="9">
        <v>14224.16</v>
      </c>
      <c r="W79" s="8">
        <v>9424.1200000000008</v>
      </c>
      <c r="X79" s="10">
        <f t="shared" ref="X79:X85" si="157">V79+W79</f>
        <v>23648.28</v>
      </c>
    </row>
    <row r="80" spans="1:24" x14ac:dyDescent="0.25">
      <c r="A80" s="6" t="s">
        <v>164</v>
      </c>
      <c r="B80" s="6" t="s">
        <v>6</v>
      </c>
      <c r="C80" s="7" t="s">
        <v>165</v>
      </c>
      <c r="D80" s="6" t="s">
        <v>7</v>
      </c>
      <c r="E80" s="6" t="s">
        <v>163</v>
      </c>
      <c r="F80" s="6" t="s">
        <v>4</v>
      </c>
      <c r="G80" s="9">
        <v>11900</v>
      </c>
      <c r="H80" s="8"/>
      <c r="I80" s="10">
        <f t="shared" si="152"/>
        <v>11900</v>
      </c>
      <c r="J80" s="9">
        <v>11900</v>
      </c>
      <c r="K80" s="8"/>
      <c r="L80" s="10">
        <f t="shared" ref="L80" si="158">+J80+K80</f>
        <v>11900</v>
      </c>
      <c r="M80" s="9">
        <v>11900</v>
      </c>
      <c r="N80" s="8"/>
      <c r="O80" s="10">
        <f t="shared" si="154"/>
        <v>11900</v>
      </c>
      <c r="P80" s="9">
        <v>11900</v>
      </c>
      <c r="Q80" s="8"/>
      <c r="R80" s="10">
        <f t="shared" si="155"/>
        <v>11900</v>
      </c>
      <c r="S80" s="9">
        <v>11900</v>
      </c>
      <c r="T80" s="8"/>
      <c r="U80" s="10">
        <f t="shared" ref="U80" si="159">S80+T80</f>
        <v>11900</v>
      </c>
      <c r="V80" s="9">
        <v>11900</v>
      </c>
      <c r="W80" s="8"/>
      <c r="X80" s="10">
        <f t="shared" si="157"/>
        <v>11900</v>
      </c>
    </row>
    <row r="81" spans="1:24" x14ac:dyDescent="0.25">
      <c r="A81" s="6" t="s">
        <v>8</v>
      </c>
      <c r="B81" s="6" t="s">
        <v>6</v>
      </c>
      <c r="C81" s="7" t="s">
        <v>9</v>
      </c>
      <c r="D81" s="6" t="s">
        <v>7</v>
      </c>
      <c r="E81" s="6" t="s">
        <v>10</v>
      </c>
      <c r="F81" s="6" t="s">
        <v>4</v>
      </c>
      <c r="G81" s="9">
        <v>15000</v>
      </c>
      <c r="H81" s="8"/>
      <c r="I81" s="10">
        <f t="shared" si="152"/>
        <v>15000</v>
      </c>
      <c r="J81" s="9">
        <v>15000</v>
      </c>
      <c r="K81" s="8">
        <v>-15000</v>
      </c>
      <c r="L81" s="10">
        <f t="shared" ref="L81:L85" si="160">+J81+K81</f>
        <v>0</v>
      </c>
      <c r="M81" s="9">
        <v>15000</v>
      </c>
      <c r="N81" s="8">
        <v>-15000</v>
      </c>
      <c r="O81" s="10">
        <f t="shared" si="154"/>
        <v>0</v>
      </c>
      <c r="P81" s="9">
        <v>15000</v>
      </c>
      <c r="Q81" s="8">
        <v>-15000</v>
      </c>
      <c r="R81" s="10">
        <f t="shared" si="155"/>
        <v>0</v>
      </c>
      <c r="S81" s="9">
        <v>15000</v>
      </c>
      <c r="T81" s="8">
        <v>-15000</v>
      </c>
      <c r="U81" s="10">
        <f t="shared" ref="U81:U85" si="161">S81+T81</f>
        <v>0</v>
      </c>
      <c r="V81" s="9">
        <v>15000</v>
      </c>
      <c r="W81" s="8">
        <v>-15000</v>
      </c>
      <c r="X81" s="10">
        <f t="shared" si="157"/>
        <v>0</v>
      </c>
    </row>
    <row r="82" spans="1:24" x14ac:dyDescent="0.25">
      <c r="A82" s="6" t="s">
        <v>147</v>
      </c>
      <c r="B82" s="6" t="s">
        <v>6</v>
      </c>
      <c r="C82" s="7" t="s">
        <v>148</v>
      </c>
      <c r="D82" s="6" t="s">
        <v>7</v>
      </c>
      <c r="E82" s="6" t="s">
        <v>5</v>
      </c>
      <c r="F82" s="6" t="s">
        <v>4</v>
      </c>
      <c r="G82" s="9">
        <v>0</v>
      </c>
      <c r="H82" s="8"/>
      <c r="I82" s="10">
        <f t="shared" si="152"/>
        <v>0</v>
      </c>
      <c r="J82" s="9">
        <v>15000</v>
      </c>
      <c r="K82" s="8">
        <v>-15000</v>
      </c>
      <c r="L82" s="10">
        <f t="shared" si="160"/>
        <v>0</v>
      </c>
      <c r="M82" s="9">
        <v>0</v>
      </c>
      <c r="N82" s="8">
        <v>0</v>
      </c>
      <c r="O82" s="10">
        <f t="shared" si="154"/>
        <v>0</v>
      </c>
      <c r="P82" s="9">
        <v>15000</v>
      </c>
      <c r="Q82" s="8">
        <v>0</v>
      </c>
      <c r="R82" s="10">
        <f t="shared" si="155"/>
        <v>15000</v>
      </c>
      <c r="S82" s="9">
        <v>0</v>
      </c>
      <c r="T82" s="8">
        <v>0</v>
      </c>
      <c r="U82" s="10">
        <f t="shared" si="161"/>
        <v>0</v>
      </c>
      <c r="V82" s="9">
        <v>15000</v>
      </c>
      <c r="W82" s="8">
        <v>0</v>
      </c>
      <c r="X82" s="10">
        <f t="shared" si="157"/>
        <v>15000</v>
      </c>
    </row>
    <row r="83" spans="1:24" ht="30" x14ac:dyDescent="0.25">
      <c r="A83" s="6" t="s">
        <v>231</v>
      </c>
      <c r="B83" s="6" t="s">
        <v>27</v>
      </c>
      <c r="C83" s="7" t="s">
        <v>232</v>
      </c>
      <c r="D83" s="6" t="s">
        <v>7</v>
      </c>
      <c r="E83" s="6" t="s">
        <v>74</v>
      </c>
      <c r="F83" s="6" t="s">
        <v>4</v>
      </c>
      <c r="G83" s="9">
        <v>15000</v>
      </c>
      <c r="H83" s="8"/>
      <c r="I83" s="10">
        <f t="shared" si="152"/>
        <v>15000</v>
      </c>
      <c r="J83" s="9">
        <v>15000</v>
      </c>
      <c r="K83" s="8"/>
      <c r="L83" s="10">
        <f t="shared" si="160"/>
        <v>15000</v>
      </c>
      <c r="M83" s="9">
        <v>15000</v>
      </c>
      <c r="N83" s="8"/>
      <c r="O83" s="10">
        <f t="shared" si="154"/>
        <v>15000</v>
      </c>
      <c r="P83" s="9">
        <v>15000</v>
      </c>
      <c r="Q83" s="8"/>
      <c r="R83" s="10">
        <f t="shared" si="155"/>
        <v>15000</v>
      </c>
      <c r="S83" s="9">
        <v>15000</v>
      </c>
      <c r="T83" s="8"/>
      <c r="U83" s="10">
        <f t="shared" si="161"/>
        <v>15000</v>
      </c>
      <c r="V83" s="9">
        <v>15000</v>
      </c>
      <c r="W83" s="8"/>
      <c r="X83" s="10">
        <f t="shared" si="157"/>
        <v>15000</v>
      </c>
    </row>
    <row r="84" spans="1:24" ht="45" x14ac:dyDescent="0.25">
      <c r="A84" s="6" t="s">
        <v>48</v>
      </c>
      <c r="B84" s="6" t="s">
        <v>27</v>
      </c>
      <c r="C84" s="7" t="s">
        <v>49</v>
      </c>
      <c r="D84" s="6" t="s">
        <v>7</v>
      </c>
      <c r="E84" s="6" t="s">
        <v>50</v>
      </c>
      <c r="F84" s="6" t="s">
        <v>4</v>
      </c>
      <c r="G84" s="9">
        <v>15000</v>
      </c>
      <c r="H84" s="8"/>
      <c r="I84" s="10">
        <f t="shared" si="152"/>
        <v>15000</v>
      </c>
      <c r="J84" s="9">
        <v>15300</v>
      </c>
      <c r="K84" s="8">
        <v>-5300</v>
      </c>
      <c r="L84" s="10">
        <f t="shared" si="160"/>
        <v>10000</v>
      </c>
      <c r="M84" s="9">
        <v>15606</v>
      </c>
      <c r="N84" s="8">
        <v>-5606</v>
      </c>
      <c r="O84" s="10">
        <f t="shared" si="154"/>
        <v>10000</v>
      </c>
      <c r="P84" s="9">
        <v>15918.12</v>
      </c>
      <c r="Q84" s="8">
        <v>-5918.12</v>
      </c>
      <c r="R84" s="10">
        <f t="shared" si="155"/>
        <v>10000</v>
      </c>
      <c r="S84" s="9">
        <v>16236.48</v>
      </c>
      <c r="T84" s="8">
        <v>-6236.48</v>
      </c>
      <c r="U84" s="10">
        <f t="shared" si="161"/>
        <v>10000</v>
      </c>
      <c r="V84" s="9">
        <v>16561.21</v>
      </c>
      <c r="W84" s="8">
        <v>-6561.21</v>
      </c>
      <c r="X84" s="10">
        <f t="shared" si="157"/>
        <v>10000</v>
      </c>
    </row>
    <row r="85" spans="1:24" ht="30" x14ac:dyDescent="0.25">
      <c r="A85" s="6" t="s">
        <v>193</v>
      </c>
      <c r="B85" s="6" t="s">
        <v>6</v>
      </c>
      <c r="C85" s="7" t="s">
        <v>194</v>
      </c>
      <c r="D85" s="6" t="s">
        <v>7</v>
      </c>
      <c r="E85" s="6" t="s">
        <v>180</v>
      </c>
      <c r="F85" s="6" t="s">
        <v>4</v>
      </c>
      <c r="G85" s="9">
        <v>15800</v>
      </c>
      <c r="H85" s="8"/>
      <c r="I85" s="10">
        <f t="shared" ref="I85:I89" si="162">G85+H85</f>
        <v>15800</v>
      </c>
      <c r="J85" s="9">
        <v>15800</v>
      </c>
      <c r="K85" s="8"/>
      <c r="L85" s="10">
        <f t="shared" si="160"/>
        <v>15800</v>
      </c>
      <c r="M85" s="9">
        <v>15800</v>
      </c>
      <c r="N85" s="8"/>
      <c r="O85" s="10">
        <f t="shared" si="154"/>
        <v>15800</v>
      </c>
      <c r="P85" s="9">
        <v>15800</v>
      </c>
      <c r="Q85" s="8"/>
      <c r="R85" s="10">
        <f t="shared" si="155"/>
        <v>15800</v>
      </c>
      <c r="S85" s="9">
        <v>15800</v>
      </c>
      <c r="T85" s="8"/>
      <c r="U85" s="10">
        <f t="shared" si="161"/>
        <v>15800</v>
      </c>
      <c r="V85" s="9">
        <v>15800</v>
      </c>
      <c r="W85" s="8"/>
      <c r="X85" s="10">
        <f t="shared" si="157"/>
        <v>15800</v>
      </c>
    </row>
    <row r="86" spans="1:24" ht="30" x14ac:dyDescent="0.25">
      <c r="A86" s="6" t="s">
        <v>33</v>
      </c>
      <c r="B86" s="6" t="s">
        <v>27</v>
      </c>
      <c r="C86" s="7" t="s">
        <v>34</v>
      </c>
      <c r="D86" s="6" t="s">
        <v>7</v>
      </c>
      <c r="E86" s="6" t="s">
        <v>5</v>
      </c>
      <c r="F86" s="6" t="s">
        <v>4</v>
      </c>
      <c r="G86" s="9">
        <v>18000</v>
      </c>
      <c r="H86" s="8"/>
      <c r="I86" s="10">
        <f t="shared" si="162"/>
        <v>18000</v>
      </c>
      <c r="J86" s="9">
        <v>18000</v>
      </c>
      <c r="K86" s="8"/>
      <c r="L86" s="10">
        <f t="shared" ref="L86:L87" si="163">+J86+K86</f>
        <v>18000</v>
      </c>
      <c r="M86" s="9">
        <v>18000</v>
      </c>
      <c r="N86" s="8"/>
      <c r="O86" s="10">
        <f t="shared" ref="O86:O89" si="164">M86+N86</f>
        <v>18000</v>
      </c>
      <c r="P86" s="9">
        <v>18000</v>
      </c>
      <c r="Q86" s="8"/>
      <c r="R86" s="10">
        <f t="shared" ref="R86:R89" si="165">P86+Q86</f>
        <v>18000</v>
      </c>
      <c r="S86" s="9">
        <v>18000</v>
      </c>
      <c r="T86" s="8"/>
      <c r="U86" s="10">
        <f t="shared" ref="U86:U87" si="166">S86+T86</f>
        <v>18000</v>
      </c>
      <c r="V86" s="9">
        <v>18000</v>
      </c>
      <c r="W86" s="8"/>
      <c r="X86" s="10">
        <f t="shared" ref="X86:X89" si="167">V86+W86</f>
        <v>18000</v>
      </c>
    </row>
    <row r="87" spans="1:24" x14ac:dyDescent="0.25">
      <c r="A87" s="6" t="s">
        <v>151</v>
      </c>
      <c r="B87" s="6" t="s">
        <v>6</v>
      </c>
      <c r="C87" s="7" t="s">
        <v>152</v>
      </c>
      <c r="D87" s="6" t="s">
        <v>38</v>
      </c>
      <c r="E87" s="6" t="s">
        <v>150</v>
      </c>
      <c r="F87" s="6" t="s">
        <v>4</v>
      </c>
      <c r="G87" s="9">
        <v>18000</v>
      </c>
      <c r="H87" s="8"/>
      <c r="I87" s="10">
        <f t="shared" si="162"/>
        <v>18000</v>
      </c>
      <c r="J87" s="9">
        <v>18000</v>
      </c>
      <c r="K87" s="8"/>
      <c r="L87" s="10">
        <f t="shared" si="163"/>
        <v>18000</v>
      </c>
      <c r="M87" s="9">
        <v>18000</v>
      </c>
      <c r="N87" s="8"/>
      <c r="O87" s="10">
        <f t="shared" si="164"/>
        <v>18000</v>
      </c>
      <c r="P87" s="9">
        <v>18000</v>
      </c>
      <c r="Q87" s="8"/>
      <c r="R87" s="10">
        <f t="shared" si="165"/>
        <v>18000</v>
      </c>
      <c r="S87" s="9">
        <v>20000</v>
      </c>
      <c r="T87" s="8"/>
      <c r="U87" s="10">
        <f t="shared" si="166"/>
        <v>20000</v>
      </c>
      <c r="V87" s="9">
        <v>20000</v>
      </c>
      <c r="W87" s="8"/>
      <c r="X87" s="10">
        <f t="shared" si="167"/>
        <v>20000</v>
      </c>
    </row>
    <row r="88" spans="1:24" ht="45" x14ac:dyDescent="0.25">
      <c r="A88" s="6" t="s">
        <v>213</v>
      </c>
      <c r="B88" s="6" t="s">
        <v>27</v>
      </c>
      <c r="C88" s="7" t="s">
        <v>214</v>
      </c>
      <c r="D88" s="6" t="s">
        <v>7</v>
      </c>
      <c r="E88" s="6" t="s">
        <v>208</v>
      </c>
      <c r="F88" s="6" t="s">
        <v>4</v>
      </c>
      <c r="G88" s="9">
        <v>20000</v>
      </c>
      <c r="H88" s="8"/>
      <c r="I88" s="10">
        <f t="shared" si="162"/>
        <v>20000</v>
      </c>
      <c r="J88" s="9">
        <v>20000</v>
      </c>
      <c r="K88" s="8"/>
      <c r="L88" s="10">
        <f t="shared" ref="L88:L89" si="168">+J88+K88</f>
        <v>20000</v>
      </c>
      <c r="M88" s="9">
        <v>20000</v>
      </c>
      <c r="N88" s="8"/>
      <c r="O88" s="10">
        <f t="shared" si="164"/>
        <v>20000</v>
      </c>
      <c r="P88" s="9">
        <v>20000</v>
      </c>
      <c r="Q88" s="8"/>
      <c r="R88" s="10">
        <f t="shared" si="165"/>
        <v>20000</v>
      </c>
      <c r="S88" s="9">
        <v>20000</v>
      </c>
      <c r="T88" s="8"/>
      <c r="U88" s="10">
        <f t="shared" ref="U88:U89" si="169">S88+T88</f>
        <v>20000</v>
      </c>
      <c r="V88" s="9">
        <v>20000</v>
      </c>
      <c r="W88" s="8"/>
      <c r="X88" s="10">
        <f t="shared" si="167"/>
        <v>20000</v>
      </c>
    </row>
    <row r="89" spans="1:24" x14ac:dyDescent="0.25">
      <c r="A89" s="6" t="s">
        <v>241</v>
      </c>
      <c r="B89" s="6" t="s">
        <v>27</v>
      </c>
      <c r="C89" s="7" t="s">
        <v>242</v>
      </c>
      <c r="D89" s="6" t="s">
        <v>7</v>
      </c>
      <c r="E89" s="6" t="s">
        <v>208</v>
      </c>
      <c r="F89" s="6" t="s">
        <v>4</v>
      </c>
      <c r="G89" s="9">
        <v>17000</v>
      </c>
      <c r="H89" s="8"/>
      <c r="I89" s="10">
        <f t="shared" si="162"/>
        <v>17000</v>
      </c>
      <c r="J89" s="9">
        <v>20000</v>
      </c>
      <c r="K89" s="8"/>
      <c r="L89" s="10">
        <f t="shared" si="168"/>
        <v>20000</v>
      </c>
      <c r="M89" s="9">
        <v>20000</v>
      </c>
      <c r="N89" s="8"/>
      <c r="O89" s="10">
        <f t="shared" si="164"/>
        <v>20000</v>
      </c>
      <c r="P89" s="9">
        <v>20000</v>
      </c>
      <c r="Q89" s="8"/>
      <c r="R89" s="10">
        <f t="shared" si="165"/>
        <v>20000</v>
      </c>
      <c r="S89" s="9">
        <v>20000</v>
      </c>
      <c r="T89" s="8"/>
      <c r="U89" s="10">
        <f t="shared" si="169"/>
        <v>20000</v>
      </c>
      <c r="V89" s="9">
        <v>20000</v>
      </c>
      <c r="W89" s="8"/>
      <c r="X89" s="10">
        <f t="shared" si="167"/>
        <v>20000</v>
      </c>
    </row>
    <row r="90" spans="1:24" x14ac:dyDescent="0.25">
      <c r="A90" s="6" t="s">
        <v>189</v>
      </c>
      <c r="B90" s="6" t="s">
        <v>6</v>
      </c>
      <c r="C90" s="7" t="s">
        <v>190</v>
      </c>
      <c r="D90" s="6" t="s">
        <v>7</v>
      </c>
      <c r="E90" s="6" t="s">
        <v>126</v>
      </c>
      <c r="F90" s="6" t="s">
        <v>4</v>
      </c>
      <c r="G90" s="9">
        <v>25000</v>
      </c>
      <c r="H90" s="8"/>
      <c r="I90" s="10">
        <f t="shared" ref="I90:I92" si="170">G90+H90</f>
        <v>25000</v>
      </c>
      <c r="J90" s="9">
        <v>30000</v>
      </c>
      <c r="K90" s="8"/>
      <c r="L90" s="10">
        <f t="shared" ref="L90:L91" si="171">+J90+K90</f>
        <v>30000</v>
      </c>
      <c r="M90" s="9">
        <v>30000</v>
      </c>
      <c r="N90" s="8"/>
      <c r="O90" s="10">
        <f t="shared" ref="O90:O93" si="172">M90+N90</f>
        <v>30000</v>
      </c>
      <c r="P90" s="9">
        <v>30000</v>
      </c>
      <c r="Q90" s="8"/>
      <c r="R90" s="10">
        <f t="shared" ref="R90:R93" si="173">P90+Q90</f>
        <v>30000</v>
      </c>
      <c r="S90" s="9">
        <v>30000</v>
      </c>
      <c r="T90" s="8"/>
      <c r="U90" s="10">
        <f t="shared" ref="U90:U91" si="174">S90+T90</f>
        <v>30000</v>
      </c>
      <c r="V90" s="9">
        <v>30000</v>
      </c>
      <c r="W90" s="8"/>
      <c r="X90" s="10">
        <f t="shared" ref="X90:X93" si="175">V90+W90</f>
        <v>30000</v>
      </c>
    </row>
    <row r="91" spans="1:24" ht="30" x14ac:dyDescent="0.25">
      <c r="A91" s="6" t="s">
        <v>178</v>
      </c>
      <c r="B91" s="6" t="s">
        <v>6</v>
      </c>
      <c r="C91" s="7" t="s">
        <v>179</v>
      </c>
      <c r="D91" s="6" t="s">
        <v>7</v>
      </c>
      <c r="E91" s="6" t="s">
        <v>180</v>
      </c>
      <c r="F91" s="6" t="s">
        <v>4</v>
      </c>
      <c r="G91" s="9">
        <v>35000</v>
      </c>
      <c r="H91" s="8"/>
      <c r="I91" s="10">
        <f t="shared" si="170"/>
        <v>35000</v>
      </c>
      <c r="J91" s="9">
        <v>35000</v>
      </c>
      <c r="K91" s="8"/>
      <c r="L91" s="10">
        <f t="shared" si="171"/>
        <v>35000</v>
      </c>
      <c r="M91" s="9">
        <v>35000</v>
      </c>
      <c r="N91" s="8"/>
      <c r="O91" s="10">
        <f t="shared" si="172"/>
        <v>35000</v>
      </c>
      <c r="P91" s="9">
        <v>35000</v>
      </c>
      <c r="Q91" s="8"/>
      <c r="R91" s="10">
        <f t="shared" si="173"/>
        <v>35000</v>
      </c>
      <c r="S91" s="9">
        <v>35000</v>
      </c>
      <c r="T91" s="8"/>
      <c r="U91" s="10">
        <f t="shared" si="174"/>
        <v>35000</v>
      </c>
      <c r="V91" s="9">
        <v>35000</v>
      </c>
      <c r="W91" s="8"/>
      <c r="X91" s="10">
        <f t="shared" si="175"/>
        <v>35000</v>
      </c>
    </row>
    <row r="92" spans="1:24" s="15" customFormat="1" ht="30" x14ac:dyDescent="0.25">
      <c r="A92" s="6" t="s">
        <v>70</v>
      </c>
      <c r="B92" s="6" t="s">
        <v>27</v>
      </c>
      <c r="C92" s="7" t="s">
        <v>71</v>
      </c>
      <c r="D92" s="6" t="s">
        <v>7</v>
      </c>
      <c r="E92" s="6" t="s">
        <v>32</v>
      </c>
      <c r="F92" s="6" t="s">
        <v>4</v>
      </c>
      <c r="G92" s="9">
        <v>35000</v>
      </c>
      <c r="H92" s="8"/>
      <c r="I92" s="10">
        <f t="shared" si="170"/>
        <v>35000</v>
      </c>
      <c r="J92" s="9">
        <v>37500</v>
      </c>
      <c r="K92" s="8"/>
      <c r="L92" s="10">
        <f>+J92+K92</f>
        <v>37500</v>
      </c>
      <c r="M92" s="9">
        <v>37500</v>
      </c>
      <c r="N92" s="8"/>
      <c r="O92" s="10">
        <f t="shared" si="172"/>
        <v>37500</v>
      </c>
      <c r="P92" s="9">
        <v>40000</v>
      </c>
      <c r="Q92" s="8"/>
      <c r="R92" s="10">
        <f t="shared" si="173"/>
        <v>40000</v>
      </c>
      <c r="S92" s="9">
        <v>40000</v>
      </c>
      <c r="T92" s="8"/>
      <c r="U92" s="10">
        <f t="shared" ref="U92" si="176">S92+T92</f>
        <v>40000</v>
      </c>
      <c r="V92" s="9">
        <v>42500</v>
      </c>
      <c r="W92" s="8"/>
      <c r="X92" s="10">
        <f t="shared" si="175"/>
        <v>42500</v>
      </c>
    </row>
    <row r="93" spans="1:24" x14ac:dyDescent="0.25">
      <c r="A93" s="6" t="s">
        <v>36</v>
      </c>
      <c r="B93" s="6" t="s">
        <v>27</v>
      </c>
      <c r="C93" s="7" t="s">
        <v>37</v>
      </c>
      <c r="D93" s="6" t="s">
        <v>38</v>
      </c>
      <c r="E93" s="6" t="s">
        <v>28</v>
      </c>
      <c r="F93" s="6" t="s">
        <v>4</v>
      </c>
      <c r="G93" s="9">
        <v>53265</v>
      </c>
      <c r="H93" s="8"/>
      <c r="I93" s="10">
        <f t="shared" ref="I93:I95" si="177">G93+H93</f>
        <v>53265</v>
      </c>
      <c r="J93" s="9">
        <v>55945</v>
      </c>
      <c r="K93" s="8"/>
      <c r="L93" s="10">
        <f t="shared" ref="L93" si="178">+J93+K93</f>
        <v>55945</v>
      </c>
      <c r="M93" s="9">
        <v>58740</v>
      </c>
      <c r="N93" s="8"/>
      <c r="O93" s="10">
        <f t="shared" si="172"/>
        <v>58740</v>
      </c>
      <c r="P93" s="9">
        <v>61660</v>
      </c>
      <c r="Q93" s="8"/>
      <c r="R93" s="10">
        <f t="shared" si="173"/>
        <v>61660</v>
      </c>
      <c r="S93" s="9">
        <v>64705</v>
      </c>
      <c r="T93" s="8"/>
      <c r="U93" s="10">
        <f t="shared" ref="U93" si="179">S93+T93</f>
        <v>64705</v>
      </c>
      <c r="V93" s="9">
        <v>67885</v>
      </c>
      <c r="W93" s="8"/>
      <c r="X93" s="10">
        <f t="shared" si="175"/>
        <v>67885</v>
      </c>
    </row>
    <row r="94" spans="1:24" ht="30" x14ac:dyDescent="0.25">
      <c r="A94" s="6" t="s">
        <v>120</v>
      </c>
      <c r="B94" s="6" t="s">
        <v>6</v>
      </c>
      <c r="C94" s="7" t="s">
        <v>121</v>
      </c>
      <c r="D94" s="6" t="s">
        <v>7</v>
      </c>
      <c r="E94" s="6" t="s">
        <v>5</v>
      </c>
      <c r="F94" s="6" t="s">
        <v>4</v>
      </c>
      <c r="G94" s="9">
        <v>63650</v>
      </c>
      <c r="H94" s="8"/>
      <c r="I94" s="10">
        <f t="shared" si="177"/>
        <v>63650</v>
      </c>
      <c r="J94" s="9">
        <v>63650</v>
      </c>
      <c r="K94" s="8">
        <v>0</v>
      </c>
      <c r="L94" s="10">
        <f t="shared" ref="L94" si="180">+J94+K94</f>
        <v>63650</v>
      </c>
      <c r="M94" s="9">
        <v>63650</v>
      </c>
      <c r="N94" s="8">
        <v>0</v>
      </c>
      <c r="O94" s="10">
        <f t="shared" ref="O94:O95" si="181">M94+N94</f>
        <v>63650</v>
      </c>
      <c r="P94" s="9">
        <v>63650</v>
      </c>
      <c r="Q94" s="8">
        <v>0</v>
      </c>
      <c r="R94" s="10">
        <f t="shared" ref="R94:R95" si="182">P94+Q94</f>
        <v>63650</v>
      </c>
      <c r="S94" s="9">
        <v>63650</v>
      </c>
      <c r="T94" s="8">
        <v>0</v>
      </c>
      <c r="U94" s="10">
        <f t="shared" ref="U94" si="183">S94+T94</f>
        <v>63650</v>
      </c>
      <c r="V94" s="9">
        <v>63650</v>
      </c>
      <c r="W94" s="8">
        <v>0</v>
      </c>
      <c r="X94" s="10">
        <f t="shared" ref="X94:X95" si="184">V94+W94</f>
        <v>63650</v>
      </c>
    </row>
    <row r="95" spans="1:24" x14ac:dyDescent="0.25">
      <c r="A95" s="6" t="s">
        <v>221</v>
      </c>
      <c r="B95" s="6" t="s">
        <v>27</v>
      </c>
      <c r="C95" s="7" t="s">
        <v>222</v>
      </c>
      <c r="D95" s="6" t="s">
        <v>7</v>
      </c>
      <c r="E95" s="6" t="s">
        <v>207</v>
      </c>
      <c r="F95" s="6" t="s">
        <v>4</v>
      </c>
      <c r="G95" s="9">
        <v>119950</v>
      </c>
      <c r="H95" s="8"/>
      <c r="I95" s="10">
        <f t="shared" si="177"/>
        <v>119950</v>
      </c>
      <c r="J95" s="9">
        <v>120000</v>
      </c>
      <c r="K95" s="8"/>
      <c r="L95" s="10">
        <f t="shared" ref="L95" si="185">+J95+K95</f>
        <v>120000</v>
      </c>
      <c r="M95" s="9">
        <v>120000</v>
      </c>
      <c r="N95" s="8"/>
      <c r="O95" s="10">
        <f t="shared" si="181"/>
        <v>120000</v>
      </c>
      <c r="P95" s="9">
        <v>120000</v>
      </c>
      <c r="Q95" s="8"/>
      <c r="R95" s="10">
        <f t="shared" si="182"/>
        <v>120000</v>
      </c>
      <c r="S95" s="9">
        <v>120000</v>
      </c>
      <c r="T95" s="8"/>
      <c r="U95" s="10">
        <f t="shared" ref="U95" si="186">S95+T95</f>
        <v>120000</v>
      </c>
      <c r="V95" s="9">
        <v>120000</v>
      </c>
      <c r="W95" s="8"/>
      <c r="X95" s="10">
        <f t="shared" si="184"/>
        <v>120000</v>
      </c>
    </row>
    <row r="96" spans="1:24" x14ac:dyDescent="0.25">
      <c r="A96" s="6" t="s">
        <v>23</v>
      </c>
      <c r="B96" s="6" t="s">
        <v>18</v>
      </c>
      <c r="C96" s="7" t="s">
        <v>24</v>
      </c>
      <c r="D96" s="6" t="s">
        <v>25</v>
      </c>
      <c r="E96" s="6" t="s">
        <v>26</v>
      </c>
      <c r="F96" s="6" t="s">
        <v>4</v>
      </c>
      <c r="G96" s="9">
        <v>311457</v>
      </c>
      <c r="H96" s="27">
        <v>-6920</v>
      </c>
      <c r="I96" s="10">
        <f t="shared" ref="I96:I99" si="187">G96+H96</f>
        <v>304537</v>
      </c>
      <c r="J96" s="9">
        <v>374358</v>
      </c>
      <c r="K96" s="8">
        <v>-53924</v>
      </c>
      <c r="L96" s="10">
        <f t="shared" ref="L96:L97" si="188">+J96+K96</f>
        <v>320434</v>
      </c>
      <c r="M96" s="9">
        <v>361346</v>
      </c>
      <c r="N96" s="8"/>
      <c r="O96" s="10">
        <f t="shared" ref="O96:O99" si="189">M96+N96</f>
        <v>361346</v>
      </c>
      <c r="P96" s="9">
        <v>324156</v>
      </c>
      <c r="Q96" s="8"/>
      <c r="R96" s="10">
        <f t="shared" ref="R96:R99" si="190">P96+Q96</f>
        <v>324156</v>
      </c>
      <c r="S96" s="9">
        <v>321714</v>
      </c>
      <c r="T96" s="8"/>
      <c r="U96" s="10">
        <f t="shared" ref="U96:U97" si="191">S96+T96</f>
        <v>321714</v>
      </c>
      <c r="V96" s="9">
        <v>295376</v>
      </c>
      <c r="W96" s="8"/>
      <c r="X96" s="10">
        <f t="shared" ref="X96:X99" si="192">V96+W96</f>
        <v>295376</v>
      </c>
    </row>
    <row r="97" spans="1:24" x14ac:dyDescent="0.25">
      <c r="A97" s="6" t="s">
        <v>199</v>
      </c>
      <c r="B97" s="6" t="s">
        <v>56</v>
      </c>
      <c r="C97" s="7" t="s">
        <v>200</v>
      </c>
      <c r="D97" s="6" t="s">
        <v>201</v>
      </c>
      <c r="E97" s="6" t="s">
        <v>198</v>
      </c>
      <c r="F97" s="6" t="s">
        <v>4</v>
      </c>
      <c r="G97" s="9">
        <v>566665.41</v>
      </c>
      <c r="H97" s="8"/>
      <c r="I97" s="10">
        <f t="shared" si="187"/>
        <v>566665.41</v>
      </c>
      <c r="J97" s="9">
        <v>577998.72</v>
      </c>
      <c r="K97" s="8">
        <v>4835.6899999999996</v>
      </c>
      <c r="L97" s="10">
        <f t="shared" si="188"/>
        <v>582834.40999999992</v>
      </c>
      <c r="M97" s="9">
        <v>589558.68999999994</v>
      </c>
      <c r="N97" s="8">
        <v>0</v>
      </c>
      <c r="O97" s="10">
        <f t="shared" si="189"/>
        <v>589558.68999999994</v>
      </c>
      <c r="P97" s="9">
        <v>601349.87</v>
      </c>
      <c r="Q97" s="8">
        <v>0</v>
      </c>
      <c r="R97" s="10">
        <f t="shared" si="190"/>
        <v>601349.87</v>
      </c>
      <c r="S97" s="9">
        <v>613376.86</v>
      </c>
      <c r="T97" s="8">
        <v>0</v>
      </c>
      <c r="U97" s="10">
        <f t="shared" si="191"/>
        <v>613376.86</v>
      </c>
      <c r="V97" s="9">
        <v>625644.4</v>
      </c>
      <c r="W97" s="8">
        <v>0</v>
      </c>
      <c r="X97" s="10">
        <f t="shared" si="192"/>
        <v>625644.4</v>
      </c>
    </row>
    <row r="98" spans="1:24" x14ac:dyDescent="0.25">
      <c r="A98" s="6" t="s">
        <v>219</v>
      </c>
      <c r="B98" s="6" t="s">
        <v>27</v>
      </c>
      <c r="C98" s="7" t="s">
        <v>220</v>
      </c>
      <c r="D98" s="6" t="s">
        <v>38</v>
      </c>
      <c r="E98" s="6" t="s">
        <v>207</v>
      </c>
      <c r="F98" s="6" t="s">
        <v>4</v>
      </c>
      <c r="G98" s="9">
        <v>850363.63</v>
      </c>
      <c r="H98" s="8"/>
      <c r="I98" s="10">
        <f t="shared" si="187"/>
        <v>850363.63</v>
      </c>
      <c r="J98" s="9">
        <v>850363.63</v>
      </c>
      <c r="K98" s="8">
        <v>28978.5</v>
      </c>
      <c r="L98" s="10">
        <f>+J98+K98</f>
        <v>879342.13</v>
      </c>
      <c r="M98" s="9">
        <v>850363.63</v>
      </c>
      <c r="N98" s="8">
        <v>28978.5</v>
      </c>
      <c r="O98" s="10">
        <f t="shared" si="189"/>
        <v>879342.13</v>
      </c>
      <c r="P98" s="9">
        <v>850363.63</v>
      </c>
      <c r="Q98" s="8">
        <v>28978.5</v>
      </c>
      <c r="R98" s="10">
        <f t="shared" si="190"/>
        <v>879342.13</v>
      </c>
      <c r="S98" s="9">
        <v>850363.63</v>
      </c>
      <c r="T98" s="8">
        <v>28978.5</v>
      </c>
      <c r="U98" s="10">
        <f t="shared" ref="U98:U99" si="193">S98+T98</f>
        <v>879342.13</v>
      </c>
      <c r="V98" s="9">
        <v>850363.63</v>
      </c>
      <c r="W98" s="8">
        <v>28978.5</v>
      </c>
      <c r="X98" s="10">
        <f t="shared" si="192"/>
        <v>879342.13</v>
      </c>
    </row>
    <row r="99" spans="1:24" x14ac:dyDescent="0.25">
      <c r="A99" s="6" t="s">
        <v>195</v>
      </c>
      <c r="B99" s="6" t="s">
        <v>18</v>
      </c>
      <c r="C99" s="7" t="s">
        <v>196</v>
      </c>
      <c r="D99" s="6" t="s">
        <v>197</v>
      </c>
      <c r="E99" s="6" t="s">
        <v>31</v>
      </c>
      <c r="F99" s="6" t="s">
        <v>4</v>
      </c>
      <c r="G99" s="9">
        <v>1056640.44</v>
      </c>
      <c r="H99" s="8"/>
      <c r="I99" s="10">
        <f t="shared" si="187"/>
        <v>1056640.44</v>
      </c>
      <c r="J99" s="9">
        <v>1077773.25</v>
      </c>
      <c r="K99" s="8">
        <v>-22069.25</v>
      </c>
      <c r="L99" s="10">
        <f>+J99+K99</f>
        <v>1055704</v>
      </c>
      <c r="M99" s="9">
        <v>1099328.71</v>
      </c>
      <c r="N99" s="8">
        <v>-22510.63</v>
      </c>
      <c r="O99" s="10">
        <f t="shared" si="189"/>
        <v>1076818.08</v>
      </c>
      <c r="P99" s="9">
        <v>1121315.29</v>
      </c>
      <c r="Q99" s="8">
        <v>-22960.85</v>
      </c>
      <c r="R99" s="10">
        <f t="shared" si="190"/>
        <v>1098354.44</v>
      </c>
      <c r="S99" s="9">
        <v>1143741.5900000001</v>
      </c>
      <c r="T99" s="8">
        <v>-23420.06</v>
      </c>
      <c r="U99" s="10">
        <f t="shared" si="193"/>
        <v>1120321.53</v>
      </c>
      <c r="V99" s="9">
        <v>1166616.43</v>
      </c>
      <c r="W99" s="8">
        <v>-23888.47</v>
      </c>
      <c r="X99" s="10">
        <f t="shared" si="192"/>
        <v>1142727.96</v>
      </c>
    </row>
  </sheetData>
  <autoFilter ref="A2:X99"/>
  <mergeCells count="7">
    <mergeCell ref="B1:F1"/>
    <mergeCell ref="G1:I1"/>
    <mergeCell ref="J1:L1"/>
    <mergeCell ref="M1:O1"/>
    <mergeCell ref="P1:R1"/>
    <mergeCell ref="S1:U1"/>
    <mergeCell ref="V1:X1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ramingen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Elif Genc</cp:lastModifiedBy>
  <cp:lastPrinted>2020-11-12T12:51:57Z</cp:lastPrinted>
  <dcterms:created xsi:type="dcterms:W3CDTF">2020-09-29T08:55:44Z</dcterms:created>
  <dcterms:modified xsi:type="dcterms:W3CDTF">2020-11-27T16:55:38Z</dcterms:modified>
</cp:coreProperties>
</file>